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01_Workstreams\02_Market intelligence\01_SSF_Market_Study_2022\Questionnaire\"/>
    </mc:Choice>
  </mc:AlternateContent>
  <bookViews>
    <workbookView xWindow="-120" yWindow="-120" windowWidth="38640" windowHeight="21390" tabRatio="762"/>
  </bookViews>
  <sheets>
    <sheet name="1) General information" sheetId="4" r:id="rId1"/>
    <sheet name="2) SRI Policies" sheetId="7" r:id="rId2"/>
    <sheet name="3) Assets" sheetId="12" r:id="rId3"/>
    <sheet name="4) Asset allocation" sheetId="13" r:id="rId4"/>
    <sheet name="5) Market development" sheetId="16" r:id="rId5"/>
    <sheet name="Glossary" sheetId="17" r:id="rId6"/>
    <sheet name="Data (Hidden)" sheetId="11" state="hidden" r:id="rId7"/>
    <sheet name="Dropdown-Content (Hidden)" sheetId="2" state="hidden"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7" i="11" l="1"/>
  <c r="C186" i="11"/>
  <c r="C184" i="11"/>
  <c r="C183" i="11"/>
  <c r="C179" i="11"/>
  <c r="C180" i="11"/>
  <c r="C181" i="11"/>
  <c r="C182" i="11"/>
  <c r="C178" i="11"/>
  <c r="C175" i="11"/>
  <c r="C173" i="11"/>
  <c r="C174" i="11"/>
  <c r="C172" i="11"/>
  <c r="C169" i="11"/>
  <c r="C164" i="11"/>
  <c r="C165" i="11"/>
  <c r="C166" i="11"/>
  <c r="C167" i="11"/>
  <c r="C168" i="11"/>
  <c r="C163" i="11"/>
  <c r="N11" i="12" l="1"/>
  <c r="C276" i="11" l="1"/>
  <c r="C274" i="11"/>
  <c r="C272" i="11"/>
  <c r="C270" i="11"/>
  <c r="C268" i="11"/>
  <c r="C266" i="11"/>
  <c r="C264" i="11"/>
  <c r="C262" i="11"/>
  <c r="C260" i="11"/>
  <c r="C258" i="11"/>
  <c r="C256" i="11"/>
  <c r="C254" i="11"/>
  <c r="C571" i="11"/>
  <c r="C569" i="11"/>
  <c r="C568" i="11"/>
  <c r="C567" i="11"/>
  <c r="C566" i="11"/>
  <c r="C565" i="11"/>
  <c r="C564" i="11"/>
  <c r="C563" i="11"/>
  <c r="C562" i="11"/>
  <c r="C560" i="11"/>
  <c r="C559" i="11"/>
  <c r="C558" i="11"/>
  <c r="C557" i="11"/>
  <c r="C556" i="11"/>
  <c r="C555" i="11"/>
  <c r="C554" i="11"/>
  <c r="C552" i="11"/>
  <c r="C551" i="11"/>
  <c r="C550" i="11"/>
  <c r="C549" i="11"/>
  <c r="C548" i="11"/>
  <c r="C547" i="11"/>
  <c r="C83" i="11"/>
  <c r="C84" i="11"/>
  <c r="C85" i="11"/>
  <c r="C155" i="11"/>
  <c r="C142" i="11"/>
  <c r="BW21" i="13" l="1"/>
  <c r="BW20" i="13"/>
  <c r="BW19" i="13"/>
  <c r="BW18" i="13"/>
  <c r="BW17" i="13"/>
  <c r="BW16" i="13"/>
  <c r="BW15" i="13"/>
  <c r="BW14" i="13"/>
  <c r="BW13" i="13"/>
  <c r="BW12" i="13"/>
  <c r="BW11" i="13"/>
  <c r="BW10" i="13"/>
  <c r="BC25" i="13"/>
  <c r="BC24" i="13"/>
  <c r="BC23" i="13"/>
  <c r="BC22" i="13"/>
  <c r="BC21" i="13"/>
  <c r="BC20" i="13"/>
  <c r="BC19" i="13"/>
  <c r="BC18" i="13"/>
  <c r="AY25" i="13"/>
  <c r="AY24" i="13"/>
  <c r="AY23" i="13"/>
  <c r="AY22" i="13"/>
  <c r="AY21" i="13"/>
  <c r="AY20" i="13"/>
  <c r="AY19" i="13"/>
  <c r="AY18" i="13"/>
  <c r="AU25" i="13"/>
  <c r="AU24" i="13"/>
  <c r="AU23" i="13"/>
  <c r="AU22" i="13"/>
  <c r="AU21" i="13"/>
  <c r="AU20" i="13"/>
  <c r="AU19" i="13"/>
  <c r="AU18" i="13"/>
  <c r="AQ25" i="13"/>
  <c r="AQ24" i="13"/>
  <c r="AQ23" i="13"/>
  <c r="AQ22" i="13"/>
  <c r="AQ21" i="13"/>
  <c r="AQ20" i="13"/>
  <c r="AQ19" i="13"/>
  <c r="AQ18" i="13"/>
  <c r="AM25" i="13"/>
  <c r="AM24" i="13"/>
  <c r="AM23" i="13"/>
  <c r="AM22" i="13"/>
  <c r="AM21" i="13"/>
  <c r="AM20" i="13"/>
  <c r="AM19" i="13"/>
  <c r="AM18" i="13"/>
  <c r="AI25" i="13"/>
  <c r="AI24" i="13"/>
  <c r="AI23" i="13"/>
  <c r="AI22" i="13"/>
  <c r="AI21" i="13"/>
  <c r="AI20" i="13"/>
  <c r="AI19" i="13"/>
  <c r="AI18" i="13"/>
  <c r="AE25" i="13"/>
  <c r="AE24" i="13"/>
  <c r="AE23" i="13"/>
  <c r="AE22" i="13"/>
  <c r="AE21" i="13"/>
  <c r="AE20" i="13"/>
  <c r="AE19" i="13"/>
  <c r="AE18" i="13"/>
  <c r="AA25" i="13"/>
  <c r="AA24" i="13"/>
  <c r="AA23" i="13"/>
  <c r="AA22" i="13"/>
  <c r="AA21" i="13"/>
  <c r="AA20" i="13"/>
  <c r="AA19" i="13"/>
  <c r="AA18" i="13"/>
  <c r="W25" i="13"/>
  <c r="W24" i="13"/>
  <c r="W23" i="13"/>
  <c r="W22" i="13"/>
  <c r="W21" i="13"/>
  <c r="W20" i="13"/>
  <c r="W19" i="13"/>
  <c r="W18" i="13"/>
  <c r="S25" i="13"/>
  <c r="S24" i="13"/>
  <c r="S23" i="13"/>
  <c r="S22" i="13"/>
  <c r="S21" i="13"/>
  <c r="S20" i="13"/>
  <c r="S19" i="13"/>
  <c r="S18" i="13"/>
  <c r="O25" i="13"/>
  <c r="O24" i="13"/>
  <c r="O23" i="13"/>
  <c r="O22" i="13"/>
  <c r="O21" i="13"/>
  <c r="O20" i="13"/>
  <c r="O19" i="13"/>
  <c r="O18" i="13"/>
  <c r="K19" i="13"/>
  <c r="K20" i="13"/>
  <c r="K21" i="13"/>
  <c r="K22" i="13"/>
  <c r="K23" i="13"/>
  <c r="K24" i="13"/>
  <c r="K25" i="13"/>
  <c r="K18" i="13"/>
  <c r="AA26" i="13" l="1"/>
  <c r="AI26" i="13"/>
  <c r="C267" i="11" s="1"/>
  <c r="BY16" i="13" s="1"/>
  <c r="W26" i="13"/>
  <c r="C261" i="11" s="1"/>
  <c r="BY13" i="13" s="1"/>
  <c r="AE26" i="13"/>
  <c r="AM26" i="13"/>
  <c r="K26" i="13"/>
  <c r="C255" i="11" s="1"/>
  <c r="BY10" i="13" s="1"/>
  <c r="AU26" i="13"/>
  <c r="BC26" i="13"/>
  <c r="C277" i="11" s="1"/>
  <c r="BY21" i="13" s="1"/>
  <c r="AY26" i="13"/>
  <c r="C275" i="11" s="1"/>
  <c r="BY20" i="13" s="1"/>
  <c r="AQ26" i="13"/>
  <c r="C271" i="11" s="1"/>
  <c r="BY18" i="13" s="1"/>
  <c r="S26" i="13"/>
  <c r="C259" i="11" s="1"/>
  <c r="BY12" i="13" s="1"/>
  <c r="O26" i="13"/>
  <c r="C257" i="11" s="1"/>
  <c r="BY11" i="13" s="1"/>
  <c r="C263" i="11"/>
  <c r="BY14" i="13" s="1"/>
  <c r="C265" i="11"/>
  <c r="BY15" i="13" s="1"/>
  <c r="C273" i="11"/>
  <c r="BY19" i="13" s="1"/>
  <c r="C269" i="11"/>
  <c r="BY17" i="13" s="1"/>
  <c r="C289" i="11" l="1"/>
  <c r="C348" i="11"/>
  <c r="C332" i="11"/>
  <c r="C504" i="11"/>
  <c r="C414" i="11"/>
  <c r="C538" i="11"/>
  <c r="C474" i="11"/>
  <c r="C354" i="11"/>
  <c r="C519" i="11"/>
  <c r="C487" i="11"/>
  <c r="C444" i="11"/>
  <c r="C380" i="11"/>
  <c r="C536" i="11"/>
  <c r="C472" i="11"/>
  <c r="C350" i="11"/>
  <c r="C506" i="11"/>
  <c r="C418" i="11"/>
  <c r="C535" i="11"/>
  <c r="C503" i="11"/>
  <c r="C471" i="11"/>
  <c r="C412" i="11"/>
  <c r="C520" i="11"/>
  <c r="C488" i="11"/>
  <c r="C446" i="11"/>
  <c r="C382" i="11"/>
  <c r="C318" i="11"/>
  <c r="C522" i="11"/>
  <c r="C490" i="11"/>
  <c r="C450" i="11"/>
  <c r="C386" i="11"/>
  <c r="C322" i="11"/>
  <c r="C527" i="11"/>
  <c r="C511" i="11"/>
  <c r="C495" i="11"/>
  <c r="C479" i="11"/>
  <c r="C460" i="11"/>
  <c r="C428" i="11"/>
  <c r="C396" i="11"/>
  <c r="C364" i="11"/>
  <c r="C301" i="11"/>
  <c r="C305" i="11"/>
  <c r="C309" i="11"/>
  <c r="C313" i="11"/>
  <c r="C317" i="11"/>
  <c r="C321" i="11"/>
  <c r="C329" i="11"/>
  <c r="C333" i="11"/>
  <c r="C337" i="11"/>
  <c r="C341" i="11"/>
  <c r="C345" i="11"/>
  <c r="C349" i="11"/>
  <c r="C353" i="11"/>
  <c r="C357" i="11"/>
  <c r="C365" i="11"/>
  <c r="C369" i="11"/>
  <c r="C373" i="11"/>
  <c r="C377" i="11"/>
  <c r="C381" i="11"/>
  <c r="C385" i="11"/>
  <c r="C389" i="11"/>
  <c r="C393" i="11"/>
  <c r="C397" i="11"/>
  <c r="C401" i="11"/>
  <c r="C405" i="11"/>
  <c r="C409" i="11"/>
  <c r="C413" i="11"/>
  <c r="C417" i="11"/>
  <c r="C421" i="11"/>
  <c r="C425" i="11"/>
  <c r="C429" i="11"/>
  <c r="C433" i="11"/>
  <c r="C437" i="11"/>
  <c r="C441" i="11"/>
  <c r="C445" i="11"/>
  <c r="C449" i="11"/>
  <c r="C453" i="11"/>
  <c r="C457" i="11"/>
  <c r="C461" i="11"/>
  <c r="C465" i="11"/>
  <c r="C312" i="11"/>
  <c r="C320" i="11"/>
  <c r="C328" i="11"/>
  <c r="C336" i="11"/>
  <c r="C344" i="11"/>
  <c r="C352" i="11"/>
  <c r="C360" i="11"/>
  <c r="C368" i="11"/>
  <c r="C376" i="11"/>
  <c r="C384" i="11"/>
  <c r="C392" i="11"/>
  <c r="C400" i="11"/>
  <c r="C408" i="11"/>
  <c r="C416" i="11"/>
  <c r="C424" i="11"/>
  <c r="C432" i="11"/>
  <c r="C440" i="11"/>
  <c r="C448" i="11"/>
  <c r="C456" i="11"/>
  <c r="C464" i="11"/>
  <c r="C469" i="11"/>
  <c r="C473" i="11"/>
  <c r="C477" i="11"/>
  <c r="C481" i="11"/>
  <c r="C485" i="11"/>
  <c r="C489" i="11"/>
  <c r="C493" i="11"/>
  <c r="C497" i="11"/>
  <c r="C501" i="11"/>
  <c r="C505" i="11"/>
  <c r="C509" i="11"/>
  <c r="C513" i="11"/>
  <c r="C517" i="11"/>
  <c r="C521" i="11"/>
  <c r="C525" i="11"/>
  <c r="C529" i="11"/>
  <c r="C533" i="11"/>
  <c r="C537" i="11"/>
  <c r="C541" i="11"/>
  <c r="C298" i="11"/>
  <c r="C314" i="11"/>
  <c r="C330" i="11"/>
  <c r="C346" i="11"/>
  <c r="C362" i="11"/>
  <c r="C378" i="11"/>
  <c r="C394" i="11"/>
  <c r="C410" i="11"/>
  <c r="C426" i="11"/>
  <c r="C442" i="11"/>
  <c r="C458" i="11"/>
  <c r="C470" i="11"/>
  <c r="C478" i="11"/>
  <c r="C486" i="11"/>
  <c r="C494" i="11"/>
  <c r="C502" i="11"/>
  <c r="C510" i="11"/>
  <c r="C518" i="11"/>
  <c r="C526" i="11"/>
  <c r="C534" i="11"/>
  <c r="C542" i="11"/>
  <c r="C310" i="11"/>
  <c r="C326" i="11"/>
  <c r="C342" i="11"/>
  <c r="C358" i="11"/>
  <c r="C374" i="11"/>
  <c r="C390" i="11"/>
  <c r="C406" i="11"/>
  <c r="C422" i="11"/>
  <c r="C438" i="11"/>
  <c r="C454" i="11"/>
  <c r="C468" i="11"/>
  <c r="C476" i="11"/>
  <c r="C484" i="11"/>
  <c r="C492" i="11"/>
  <c r="C500" i="11"/>
  <c r="C508" i="11"/>
  <c r="C516" i="11"/>
  <c r="C524" i="11"/>
  <c r="C532" i="11"/>
  <c r="C540" i="11"/>
  <c r="C303" i="11"/>
  <c r="C307" i="11"/>
  <c r="C311" i="11"/>
  <c r="C315" i="11"/>
  <c r="C319" i="11"/>
  <c r="C323" i="11"/>
  <c r="C327" i="11"/>
  <c r="C331" i="11"/>
  <c r="C335" i="11"/>
  <c r="C339" i="11"/>
  <c r="C343" i="11"/>
  <c r="C347" i="11"/>
  <c r="C351" i="11"/>
  <c r="C355" i="11"/>
  <c r="C359" i="11"/>
  <c r="C363" i="11"/>
  <c r="C367" i="11"/>
  <c r="C371" i="11"/>
  <c r="C375" i="11"/>
  <c r="C379" i="11"/>
  <c r="C383" i="11"/>
  <c r="C387" i="11"/>
  <c r="C391" i="11"/>
  <c r="C395" i="11"/>
  <c r="C399" i="11"/>
  <c r="C403" i="11"/>
  <c r="C407" i="11"/>
  <c r="C411" i="11"/>
  <c r="C415" i="11"/>
  <c r="C419" i="11"/>
  <c r="C423" i="11"/>
  <c r="C427" i="11"/>
  <c r="C431" i="11"/>
  <c r="C435" i="11"/>
  <c r="C439" i="11"/>
  <c r="C443" i="11"/>
  <c r="C447" i="11"/>
  <c r="C451" i="11"/>
  <c r="C455" i="11"/>
  <c r="C459" i="11"/>
  <c r="C463" i="11"/>
  <c r="C300" i="11"/>
  <c r="C308" i="11"/>
  <c r="C316" i="11"/>
  <c r="C324" i="11"/>
  <c r="C528" i="11"/>
  <c r="C512" i="11"/>
  <c r="C496" i="11"/>
  <c r="C480" i="11"/>
  <c r="C462" i="11"/>
  <c r="C430" i="11"/>
  <c r="C398" i="11"/>
  <c r="C366" i="11"/>
  <c r="C334" i="11"/>
  <c r="C302" i="11"/>
  <c r="C530" i="11"/>
  <c r="C514" i="11"/>
  <c r="C498" i="11"/>
  <c r="C482" i="11"/>
  <c r="C466" i="11"/>
  <c r="C434" i="11"/>
  <c r="C402" i="11"/>
  <c r="C370" i="11"/>
  <c r="C338" i="11"/>
  <c r="C306" i="11"/>
  <c r="C539" i="11"/>
  <c r="C531" i="11"/>
  <c r="C523" i="11"/>
  <c r="C515" i="11"/>
  <c r="C507" i="11"/>
  <c r="C499" i="11"/>
  <c r="C491" i="11"/>
  <c r="C483" i="11"/>
  <c r="C475" i="11"/>
  <c r="C467" i="11"/>
  <c r="C452" i="11"/>
  <c r="C436" i="11"/>
  <c r="C420" i="11"/>
  <c r="C404" i="11"/>
  <c r="C388" i="11"/>
  <c r="C372" i="11"/>
  <c r="C356" i="11"/>
  <c r="C340" i="11"/>
  <c r="R31" i="12" l="1"/>
  <c r="R17" i="12"/>
  <c r="Q31" i="12"/>
  <c r="Q17" i="12"/>
  <c r="C64" i="11" l="1"/>
  <c r="C65" i="11"/>
  <c r="C66" i="11"/>
  <c r="C67" i="11"/>
  <c r="C68" i="11"/>
  <c r="C69" i="11"/>
  <c r="C63" i="11"/>
  <c r="N80" i="7" l="1"/>
  <c r="N35" i="7"/>
  <c r="C19" i="11"/>
  <c r="C18" i="11"/>
  <c r="P6" i="7" l="1"/>
  <c r="C232" i="11" l="1"/>
  <c r="C160" i="11" l="1"/>
  <c r="C159" i="11"/>
  <c r="C158" i="11"/>
  <c r="C157" i="11"/>
  <c r="B159" i="11"/>
  <c r="B157" i="11"/>
  <c r="C156" i="11"/>
  <c r="B156" i="11"/>
  <c r="C154" i="11"/>
  <c r="C153" i="11"/>
  <c r="C152" i="11"/>
  <c r="C151" i="11"/>
  <c r="B154" i="11" l="1"/>
  <c r="B153" i="11"/>
  <c r="B152" i="11"/>
  <c r="B151" i="11"/>
  <c r="C150" i="11"/>
  <c r="C149" i="11"/>
  <c r="B149" i="11"/>
  <c r="C148" i="11"/>
  <c r="C147" i="11"/>
  <c r="B147" i="11"/>
  <c r="C146" i="11"/>
  <c r="B146" i="11"/>
  <c r="C145" i="11"/>
  <c r="B145" i="11"/>
  <c r="C144" i="11"/>
  <c r="B144" i="11"/>
  <c r="AX11" i="12" l="1"/>
  <c r="C278" i="11" l="1"/>
  <c r="Q21" i="12"/>
  <c r="Q22" i="12"/>
  <c r="Q23" i="12"/>
  <c r="Q24" i="12"/>
  <c r="Q25" i="12"/>
  <c r="Q27" i="12"/>
  <c r="Q20" i="12"/>
  <c r="B227" i="11"/>
  <c r="B228" i="11"/>
  <c r="B229" i="11"/>
  <c r="B230" i="11"/>
  <c r="B231" i="11"/>
  <c r="B233" i="11"/>
  <c r="B226" i="11"/>
  <c r="J11" i="12"/>
  <c r="B97" i="11"/>
  <c r="B98" i="11"/>
  <c r="B99" i="11"/>
  <c r="B100" i="11"/>
  <c r="B101" i="11"/>
  <c r="B102" i="11"/>
  <c r="B103" i="11"/>
  <c r="B104" i="11"/>
  <c r="B105" i="11"/>
  <c r="B96" i="11"/>
  <c r="G7" i="13" l="1"/>
  <c r="C237" i="11"/>
  <c r="C238" i="11"/>
  <c r="C239" i="11"/>
  <c r="C240" i="11"/>
  <c r="C241" i="11"/>
  <c r="C242" i="11"/>
  <c r="C243" i="11"/>
  <c r="C244" i="11"/>
  <c r="C245" i="11"/>
  <c r="C246" i="11"/>
  <c r="C247" i="11"/>
  <c r="C248" i="11"/>
  <c r="C249" i="11"/>
  <c r="C250" i="11"/>
  <c r="N41" i="12"/>
  <c r="N42" i="12"/>
  <c r="N43" i="12"/>
  <c r="BB11" i="12"/>
  <c r="AT11" i="12"/>
  <c r="AP11" i="12"/>
  <c r="AL11" i="12"/>
  <c r="AH11" i="12"/>
  <c r="Z11" i="12"/>
  <c r="AD11" i="12"/>
  <c r="C141" i="11"/>
  <c r="C136" i="11"/>
  <c r="C137" i="11"/>
  <c r="C138" i="11"/>
  <c r="C139" i="11"/>
  <c r="C140" i="11"/>
  <c r="C135" i="11"/>
  <c r="C74" i="11" l="1"/>
  <c r="C73" i="11"/>
  <c r="C70" i="11"/>
  <c r="C39" i="11"/>
  <c r="C38" i="11"/>
  <c r="C22" i="11"/>
  <c r="C23" i="11"/>
  <c r="C24" i="11"/>
  <c r="C25" i="11"/>
  <c r="C26" i="11"/>
  <c r="C27" i="11"/>
  <c r="C28" i="11"/>
  <c r="C29" i="11"/>
  <c r="C30" i="11"/>
  <c r="C31" i="11"/>
  <c r="C32" i="11"/>
  <c r="C131" i="11" l="1"/>
  <c r="C120" i="11"/>
  <c r="C94" i="11"/>
  <c r="AJ32" i="13"/>
  <c r="BH7" i="13"/>
  <c r="C111" i="11"/>
  <c r="C207" i="11" l="1"/>
  <c r="C97" i="11"/>
  <c r="C98" i="11"/>
  <c r="C99" i="11"/>
  <c r="C100" i="11"/>
  <c r="C101" i="11"/>
  <c r="C102" i="11"/>
  <c r="C103" i="11"/>
  <c r="C104" i="11"/>
  <c r="C105" i="11"/>
  <c r="C96" i="11"/>
  <c r="C13" i="11" l="1"/>
  <c r="U147" i="7" l="1"/>
  <c r="U107" i="7"/>
  <c r="C53" i="11"/>
  <c r="C286" i="11" l="1"/>
  <c r="C285" i="11"/>
  <c r="C284" i="11"/>
  <c r="C283" i="11"/>
  <c r="C282" i="11"/>
  <c r="C281" i="11"/>
  <c r="C251" i="11"/>
  <c r="C236" i="11"/>
  <c r="C234" i="11"/>
  <c r="C227" i="11"/>
  <c r="C228" i="11"/>
  <c r="C229" i="11"/>
  <c r="C230" i="11"/>
  <c r="C231" i="11"/>
  <c r="C233" i="11"/>
  <c r="C226" i="11"/>
  <c r="C219" i="11"/>
  <c r="C218" i="11"/>
  <c r="C217" i="11"/>
  <c r="C216" i="11"/>
  <c r="C224" i="11"/>
  <c r="C223" i="11"/>
  <c r="C222" i="11"/>
  <c r="C221" i="11"/>
  <c r="C220" i="11"/>
  <c r="C215" i="11"/>
  <c r="C214" i="11"/>
  <c r="C211" i="11"/>
  <c r="C210" i="11"/>
  <c r="C209" i="11"/>
  <c r="C208" i="11"/>
  <c r="C206" i="11"/>
  <c r="C205" i="11"/>
  <c r="C204" i="11"/>
  <c r="C203" i="11"/>
  <c r="C202" i="11"/>
  <c r="C201" i="11"/>
  <c r="C198" i="11"/>
  <c r="C197" i="11"/>
  <c r="C196" i="11"/>
  <c r="C195" i="11"/>
  <c r="C194" i="11"/>
  <c r="C193" i="11"/>
  <c r="C192" i="11"/>
  <c r="C191" i="11"/>
  <c r="C190" i="11"/>
  <c r="C133" i="11"/>
  <c r="C129" i="11"/>
  <c r="C128" i="11"/>
  <c r="C126" i="11"/>
  <c r="C125" i="11"/>
  <c r="C123" i="11"/>
  <c r="C122" i="11"/>
  <c r="C118" i="11"/>
  <c r="C116" i="11"/>
  <c r="C117" i="11"/>
  <c r="C115" i="11"/>
  <c r="C113" i="11"/>
  <c r="C109" i="11"/>
  <c r="C110" i="11"/>
  <c r="C108" i="11"/>
  <c r="C106" i="11"/>
  <c r="C92" i="11"/>
  <c r="C90" i="11"/>
  <c r="C89" i="11"/>
  <c r="C87" i="11"/>
  <c r="C86" i="11"/>
  <c r="C81" i="11"/>
  <c r="C77" i="11"/>
  <c r="C78" i="11"/>
  <c r="C79" i="11"/>
  <c r="C80" i="11"/>
  <c r="C76" i="11"/>
  <c r="C72" i="11"/>
  <c r="C61" i="11"/>
  <c r="C42" i="11"/>
  <c r="C43" i="11"/>
  <c r="C44" i="11"/>
  <c r="C45" i="11"/>
  <c r="C46" i="11"/>
  <c r="C47" i="11"/>
  <c r="C48" i="11"/>
  <c r="C49" i="11"/>
  <c r="C50" i="11"/>
  <c r="C51" i="11"/>
  <c r="C52" i="11"/>
  <c r="C54" i="11"/>
  <c r="C55" i="11"/>
  <c r="C56" i="11"/>
  <c r="C57" i="11"/>
  <c r="C58" i="11"/>
  <c r="C59" i="11"/>
  <c r="C60" i="11"/>
  <c r="C41" i="11"/>
  <c r="C37" i="11"/>
  <c r="C35" i="11"/>
  <c r="C33" i="11"/>
  <c r="C21" i="11"/>
  <c r="C17" i="11"/>
  <c r="C15" i="11"/>
  <c r="C14" i="11"/>
  <c r="C7" i="11"/>
  <c r="C8" i="11"/>
  <c r="C9" i="11"/>
  <c r="C10" i="11"/>
  <c r="C11" i="11"/>
  <c r="C6" i="11"/>
  <c r="N35" i="12"/>
  <c r="N36" i="12"/>
  <c r="N37" i="12"/>
  <c r="N38" i="12"/>
  <c r="N39" i="12"/>
  <c r="N40" i="12"/>
  <c r="N44" i="12"/>
  <c r="N45" i="12"/>
  <c r="N46" i="12"/>
  <c r="N47" i="12"/>
  <c r="N48" i="12"/>
  <c r="N34" i="12"/>
  <c r="J9" i="12"/>
  <c r="J10" i="12"/>
  <c r="J8" i="12"/>
  <c r="U163" i="7"/>
  <c r="BX20" i="13" l="1"/>
  <c r="C361" i="11" s="1"/>
  <c r="BX18" i="13"/>
  <c r="BX16" i="13"/>
  <c r="C293" i="11" s="1"/>
  <c r="BX14" i="13"/>
  <c r="C291" i="11" s="1"/>
  <c r="BX12" i="13"/>
  <c r="C325" i="11" s="1"/>
  <c r="BX21" i="13"/>
  <c r="BX19" i="13"/>
  <c r="BX17" i="13"/>
  <c r="BX15" i="13"/>
  <c r="C292" i="11" s="1"/>
  <c r="BX13" i="13"/>
  <c r="BX11" i="13"/>
  <c r="C297" i="11" s="1"/>
  <c r="BX10" i="13"/>
  <c r="C543" i="11" l="1"/>
  <c r="C299" i="11"/>
  <c r="C296" i="11"/>
  <c r="C304" i="11"/>
  <c r="C290" i="11"/>
  <c r="C294" i="11"/>
  <c r="C295" i="11"/>
</calcChain>
</file>

<file path=xl/sharedStrings.xml><?xml version="1.0" encoding="utf-8"?>
<sst xmlns="http://schemas.openxmlformats.org/spreadsheetml/2006/main" count="994" uniqueCount="701">
  <si>
    <t>Contact person</t>
  </si>
  <si>
    <t>Telephone number</t>
  </si>
  <si>
    <t>E-mail address</t>
  </si>
  <si>
    <t>Reporting currency (this currency will be applied to all volumes in the following sheets)</t>
  </si>
  <si>
    <t>To answer the questionnaire, please use the tabs below.</t>
  </si>
  <si>
    <t>If you need any help filling out the questionnaire, please contact us:</t>
  </si>
  <si>
    <t>Jean Laville (Geneva)</t>
  </si>
  <si>
    <t>+41 22 907 71 06</t>
  </si>
  <si>
    <t>jean.laville@sustainablefinance.ch</t>
  </si>
  <si>
    <t>Inhalte für Dropdownfelder</t>
  </si>
  <si>
    <t>Yes</t>
  </si>
  <si>
    <t>No</t>
  </si>
  <si>
    <t>If yes, is it publicly available? (please provide a link to website)</t>
  </si>
  <si>
    <t>Coal</t>
  </si>
  <si>
    <t>Sustainability management &amp; reporting</t>
  </si>
  <si>
    <t>Climate change risk management &amp; reporting</t>
  </si>
  <si>
    <t>Human rights</t>
  </si>
  <si>
    <t>Corporate governance</t>
  </si>
  <si>
    <t>Business ethics</t>
  </si>
  <si>
    <t>Supply chain management</t>
  </si>
  <si>
    <t>Employment conditions</t>
  </si>
  <si>
    <t>Environmental controversies/degradation</t>
  </si>
  <si>
    <t>Other (please specify below)</t>
  </si>
  <si>
    <t>Exclude Companies from Your Investable Universe</t>
  </si>
  <si>
    <t>Under-Weight Holdings</t>
  </si>
  <si>
    <t>Others (please specify)</t>
  </si>
  <si>
    <t>Q 2.1</t>
  </si>
  <si>
    <t>Q 2.1.1</t>
  </si>
  <si>
    <t>Q 2.1.2</t>
  </si>
  <si>
    <t>Q 2.2</t>
  </si>
  <si>
    <t>Q 2.2.1</t>
  </si>
  <si>
    <t>Q 1.1</t>
  </si>
  <si>
    <t>Q 1.2</t>
  </si>
  <si>
    <t>Q 1.3</t>
  </si>
  <si>
    <t>Q 1.4</t>
  </si>
  <si>
    <t>Q 1.5</t>
  </si>
  <si>
    <t>Q 1.6</t>
  </si>
  <si>
    <t>Q 1.7</t>
  </si>
  <si>
    <t>Q 1.8</t>
  </si>
  <si>
    <t>Q 2.3</t>
  </si>
  <si>
    <t>Q 2.3.1</t>
  </si>
  <si>
    <t>Q 2.3.2</t>
  </si>
  <si>
    <t>Social</t>
  </si>
  <si>
    <t>Governance</t>
  </si>
  <si>
    <t>Q 2.4</t>
  </si>
  <si>
    <t>Q 2.4.1</t>
  </si>
  <si>
    <t>Q 2.4.2</t>
  </si>
  <si>
    <t>Infrastructure</t>
  </si>
  <si>
    <t>Nuclear energy (Production)</t>
  </si>
  <si>
    <t>Pornography</t>
  </si>
  <si>
    <t>Alcohol</t>
  </si>
  <si>
    <t>Tobacco</t>
  </si>
  <si>
    <t>Gambling</t>
  </si>
  <si>
    <t>Animal Testing</t>
  </si>
  <si>
    <t>Violation of human rights</t>
  </si>
  <si>
    <t>Labour issues</t>
  </si>
  <si>
    <t>Under/over-weight holdings</t>
  </si>
  <si>
    <t>Question</t>
  </si>
  <si>
    <t>Inhalt de Dropdown-Feldes</t>
  </si>
  <si>
    <t>Other</t>
  </si>
  <si>
    <t>Coal extraction</t>
  </si>
  <si>
    <t>Power generation from coal</t>
  </si>
  <si>
    <t>other (please specify)</t>
  </si>
  <si>
    <t>On average, if engagement is not successful, after how much time would such an action be implemented?</t>
  </si>
  <si>
    <t>If yes, do you publish information on your voting activities?  (please provide a link to website)</t>
  </si>
  <si>
    <t>Section</t>
  </si>
  <si>
    <t>Text</t>
  </si>
  <si>
    <t>Introduction</t>
  </si>
  <si>
    <t>Reporting currency</t>
  </si>
  <si>
    <t>Performance concerns</t>
  </si>
  <si>
    <t>Value</t>
  </si>
  <si>
    <t>Copy column C to country sheet (insert as "Werte einfügen")</t>
  </si>
  <si>
    <t>Data sheet - for internal use only. Should be hidden from respondents.</t>
  </si>
  <si>
    <t>Severe environmental degradation</t>
  </si>
  <si>
    <t>Name of asset owner</t>
  </si>
  <si>
    <t>City of organisation</t>
  </si>
  <si>
    <t>Q 1.9</t>
  </si>
  <si>
    <t>Do you have a general sustainable/responsible investment policy?</t>
  </si>
  <si>
    <t>If YES, is it publicly available? (please provide a link to website)</t>
  </si>
  <si>
    <t>If YES, which asset classes are concerned?</t>
  </si>
  <si>
    <t>Asset class</t>
  </si>
  <si>
    <t>Q 2.1.3</t>
  </si>
  <si>
    <t>Q 2.1.4</t>
  </si>
  <si>
    <t>If you do not apply an exclusions approach, please proceed to section 2.3</t>
  </si>
  <si>
    <t>Corruption &amp; Bribery</t>
  </si>
  <si>
    <t>Cluster Munitions &amp; Anti-personnel Landmines</t>
  </si>
  <si>
    <t>Weapons of mass destruction (nuclear, biol. and chem.)</t>
  </si>
  <si>
    <t>Genetically Modified Organisms (GMOs)</t>
  </si>
  <si>
    <t>If you do not apply a norms-based screening approach, please proceed to section 2.4</t>
  </si>
  <si>
    <t>2.2 Exclusions</t>
  </si>
  <si>
    <t>Norms</t>
  </si>
  <si>
    <t>OECD Guidelines</t>
  </si>
  <si>
    <t>Global Compact</t>
  </si>
  <si>
    <t>ILO conventions</t>
  </si>
  <si>
    <t>UN Guiding Principles on Business and Human Rights (Ruggie Principles)</t>
  </si>
  <si>
    <t>Exclude companies from your investable universe</t>
  </si>
  <si>
    <t>Engage with companies (and possibly divest in the future)</t>
  </si>
  <si>
    <t>Do you have a formal policy on Engagement applied across the entire range or large shares of your assets?</t>
  </si>
  <si>
    <t>2.4 Engagement</t>
  </si>
  <si>
    <t>If you do not apply an engagement approach, please proceed to section 2.5</t>
  </si>
  <si>
    <t>Please indicate the assets under management covered by your engagement policy (millions):</t>
  </si>
  <si>
    <t>Q 2.4.3</t>
  </si>
  <si>
    <t>Q 2.4.4</t>
  </si>
  <si>
    <t>Please rate importance from 1-5 (with 5 being most important)</t>
  </si>
  <si>
    <t>Others (please specify below)</t>
  </si>
  <si>
    <t>Q 2.4.5</t>
  </si>
  <si>
    <t>Q 2.4.6</t>
  </si>
  <si>
    <t>2.5 Active voting</t>
  </si>
  <si>
    <t>Do you have a formal policy on ESG Voting applied across the entire range or large shares of your assets?</t>
  </si>
  <si>
    <t>Q 2.5</t>
  </si>
  <si>
    <t>Q 2.5.1</t>
  </si>
  <si>
    <t>Q 2.5.2</t>
  </si>
  <si>
    <t>Q 2.5.3</t>
  </si>
  <si>
    <t>Q 2.5.5</t>
  </si>
  <si>
    <t>Q 2.5.4</t>
  </si>
  <si>
    <t>Q 2.5.6</t>
  </si>
  <si>
    <t>2.6 ESG Integration</t>
  </si>
  <si>
    <t>Do you have a formal ESG Integration approach applied across the entire range or large shares of your assets?</t>
  </si>
  <si>
    <t>If your policy is public, please provide a link to website.</t>
  </si>
  <si>
    <t>Please indicate the amount of assets covered by ESG integration approach (millions).</t>
  </si>
  <si>
    <t>Q 2.6</t>
  </si>
  <si>
    <t>Q 2.6.1</t>
  </si>
  <si>
    <t>Q 2.6.2</t>
  </si>
  <si>
    <t>Q 2.6.3</t>
  </si>
  <si>
    <t>What were the main motivations for your organisation to adopt a sustainable investment policy?</t>
  </si>
  <si>
    <t>Align investments with international/national norms and/or specific values of organisation</t>
  </si>
  <si>
    <t>Improve risk/return profile of investments</t>
  </si>
  <si>
    <t>Foster a long-term sustainable economy and society</t>
  </si>
  <si>
    <t>Changing understanding of fiduciary duty</t>
  </si>
  <si>
    <t>Pressure from the Board of your organisation</t>
  </si>
  <si>
    <t>Demand from beneficiaries</t>
  </si>
  <si>
    <t>Political pressure (parliamentary motions etc.)</t>
  </si>
  <si>
    <t>External pressure (NGOs, media etc.)</t>
  </si>
  <si>
    <t>International initiatives (PRI etc.)</t>
  </si>
  <si>
    <t>Lack of demand from beneficiaries</t>
  </si>
  <si>
    <t>Traditional understanding of fiduciary duty</t>
  </si>
  <si>
    <t>Lack of standards</t>
  </si>
  <si>
    <t xml:space="preserve">Not recommended by investment consultants </t>
  </si>
  <si>
    <t>Concerns regarding higher costs</t>
  </si>
  <si>
    <t>Q 2.10</t>
  </si>
  <si>
    <t>Volumes of sustainable investments held by Swiss Asset Owners will decline</t>
  </si>
  <si>
    <t xml:space="preserve">Volumes will stay the same </t>
  </si>
  <si>
    <t>Growth of up to 15%</t>
  </si>
  <si>
    <t>Growth of 16-30%</t>
  </si>
  <si>
    <t>Growth of 31-50%</t>
  </si>
  <si>
    <t>Growth of above 50%</t>
  </si>
  <si>
    <t>5 - Very important</t>
  </si>
  <si>
    <t>3 - Somewhat important</t>
  </si>
  <si>
    <t>2 - Little importance</t>
  </si>
  <si>
    <t>1 - Not important</t>
  </si>
  <si>
    <t>4 - Important</t>
  </si>
  <si>
    <t>Swiss equities</t>
  </si>
  <si>
    <t>International equities</t>
  </si>
  <si>
    <t>Q 3.1</t>
  </si>
  <si>
    <t xml:space="preserve">Please provide AuM pertaining to self-managed assets, mandates and mutual funds (in millions) applying a sustainable investment approach as defined in the glossary. _x000D_
</t>
  </si>
  <si>
    <t xml:space="preserve">Self-managed assets (millions) </t>
  </si>
  <si>
    <t xml:space="preserve">Sustainable mandates (millions) </t>
  </si>
  <si>
    <t xml:space="preserve">Sustainable mutual funds (millions) </t>
  </si>
  <si>
    <t>Detailed information on specific SRI approaches</t>
  </si>
  <si>
    <t>Sustainable Thematic Investment</t>
  </si>
  <si>
    <t>Q 3.2</t>
  </si>
  <si>
    <t>Impact Investment</t>
  </si>
  <si>
    <t>Q 3.3</t>
  </si>
  <si>
    <t>Agriculture and Food</t>
  </si>
  <si>
    <t>Education</t>
  </si>
  <si>
    <t>Energy</t>
  </si>
  <si>
    <t>Environment</t>
  </si>
  <si>
    <t>Land conservation</t>
  </si>
  <si>
    <t>Health</t>
  </si>
  <si>
    <t>Currency</t>
  </si>
  <si>
    <t>Total sustainable investments  in respective category _x000D_
(avoid double counting)</t>
  </si>
  <si>
    <t>Of which managed by Swiss asset managers 
(in %)</t>
  </si>
  <si>
    <t>Of which managed by Foreign asset managers 
(in %)</t>
  </si>
  <si>
    <t xml:space="preserve">Exclusions </t>
  </si>
  <si>
    <t>Norms-based Screening</t>
  </si>
  <si>
    <t>Best-in-Class</t>
  </si>
  <si>
    <t>Sustainable thematic investment</t>
  </si>
  <si>
    <t>Impact Investing</t>
  </si>
  <si>
    <t>Engagement</t>
  </si>
  <si>
    <t>Voting</t>
  </si>
  <si>
    <t>ESG Integration</t>
  </si>
  <si>
    <r>
      <t xml:space="preserve">Total assets in 
respective category 
</t>
    </r>
    <r>
      <rPr>
        <sz val="11"/>
        <color theme="1"/>
        <rFont val="Calibri"/>
        <family val="2"/>
        <scheme val="minor"/>
      </rPr>
      <t>(millions)</t>
    </r>
  </si>
  <si>
    <r>
      <t xml:space="preserve">Total assets in
respective category 
</t>
    </r>
    <r>
      <rPr>
        <sz val="11"/>
        <color theme="1"/>
        <rFont val="Calibri"/>
        <family val="2"/>
        <scheme val="minor"/>
      </rPr>
      <t>(millions)</t>
    </r>
  </si>
  <si>
    <t>Part 4: Asset Allocation</t>
  </si>
  <si>
    <t>Q 4.1</t>
  </si>
  <si>
    <t xml:space="preserve">Self-managed assets (%) </t>
  </si>
  <si>
    <t>Equity</t>
  </si>
  <si>
    <t>Corporate Bonds</t>
  </si>
  <si>
    <t>Supranational Bonds</t>
  </si>
  <si>
    <t xml:space="preserve">Private Equity </t>
  </si>
  <si>
    <t>Hedge Funds</t>
  </si>
  <si>
    <t>Commodities</t>
  </si>
  <si>
    <t>Monetary/Deposit</t>
  </si>
  <si>
    <t>Sovereign/ 
Municipal Bonds</t>
  </si>
  <si>
    <t>Q 4.2</t>
  </si>
  <si>
    <t>Geographic breakdown (%)</t>
  </si>
  <si>
    <t>Switzerland</t>
  </si>
  <si>
    <t>Europe</t>
  </si>
  <si>
    <t>North-America</t>
  </si>
  <si>
    <t>Japan</t>
  </si>
  <si>
    <t>Asia-Pacific (ex Japan)</t>
  </si>
  <si>
    <t>Emerging Markets</t>
  </si>
  <si>
    <r>
      <t>Asia-Pacific</t>
    </r>
    <r>
      <rPr>
        <sz val="9"/>
        <color theme="1"/>
        <rFont val="Calibri"/>
        <family val="2"/>
        <scheme val="minor"/>
      </rPr>
      <t xml:space="preserve"> (ex Japan)</t>
    </r>
  </si>
  <si>
    <t>Thank you for your time and participation!</t>
  </si>
  <si>
    <t>Total assets of organisation</t>
  </si>
  <si>
    <t>permission to list organisation</t>
  </si>
  <si>
    <t>Location</t>
  </si>
  <si>
    <t>SRI Policies</t>
  </si>
  <si>
    <t>Website</t>
  </si>
  <si>
    <t>If NO: Do you plan to define a sustainable/responsible 
investment policy this year?</t>
  </si>
  <si>
    <t>Q 2.3.3</t>
  </si>
  <si>
    <t>Others</t>
  </si>
  <si>
    <t xml:space="preserve">Location of internal asset management team (if any)   </t>
  </si>
  <si>
    <t>Do you give SSF permission to list your organisation as a survey respondent?</t>
  </si>
  <si>
    <t>Private Debt</t>
  </si>
  <si>
    <t>Please provide a breakdown of your self-managed SRI assets by geography.</t>
  </si>
  <si>
    <t>All weapons production</t>
  </si>
  <si>
    <t>On average, if engagement is not successful, after how much time would such an action be implemented? (e.g. 6 months, 1 year, 2 years etc.)</t>
  </si>
  <si>
    <t>If you do not apply an active voting approach, please proceed to section 2.6</t>
  </si>
  <si>
    <t>If you do not apply an ESG integration approach, please proceed to section 2.7</t>
  </si>
  <si>
    <t>Pressure from the Boards of organisations</t>
  </si>
  <si>
    <t xml:space="preserve">Mandates (millions) </t>
  </si>
  <si>
    <t xml:space="preserve">Mutual funds (millions) </t>
  </si>
  <si>
    <t>CHF</t>
  </si>
  <si>
    <t>EUR</t>
  </si>
  <si>
    <t>USD</t>
  </si>
  <si>
    <t>If applicable, please mark with "x"</t>
  </si>
  <si>
    <t>other (specificion)</t>
  </si>
  <si>
    <t>other (please specify behind)</t>
  </si>
  <si>
    <t>Which ESG areas does your engagement policy cover? (if applicable, please mark with "x")</t>
  </si>
  <si>
    <t>Which ESG areas does your voting policy cover? (if applicable, please mark with "x")</t>
  </si>
  <si>
    <t>Which ESG areas does your integration activity cover? (if applicable, please mark with "x")</t>
  </si>
  <si>
    <t>What is the % of self-managed equity investments for which you actually exercised your voting rights in 2017?</t>
  </si>
  <si>
    <t>If available, please indicate the % of externally managed equity investments for which you actually exercised your voting rights in 2017?</t>
  </si>
  <si>
    <t>Please indicate the total AuM for Swiss and international equities (millions). Swiss</t>
  </si>
  <si>
    <t>Please indicate the total AuM for Swiss and international equities (millions). International</t>
  </si>
  <si>
    <t>Total Percentage (expected total = 100%)</t>
  </si>
  <si>
    <t>ESG</t>
  </si>
  <si>
    <t>Please indicate the assets under management covered by your engagement policy (in millions):</t>
  </si>
  <si>
    <t>All weapons (Production)</t>
  </si>
  <si>
    <t>Do you have a formal policy on engagement applied across the entire range or large shares of your assets?</t>
  </si>
  <si>
    <t>Information and communication technology</t>
  </si>
  <si>
    <t xml:space="preserve"> In case of violations of those norms, what actions do you take?</t>
  </si>
  <si>
    <t>What is the total volume of sustainable/responsible assets of your organisation managed in accordance with your sustainable/responsible investment policy?</t>
  </si>
  <si>
    <t>Sovereign/Municipal Bonds</t>
  </si>
  <si>
    <t>Supra-national Bond</t>
  </si>
  <si>
    <t>Real Estate/Property</t>
  </si>
  <si>
    <t>Private Equity</t>
  </si>
  <si>
    <t>Do you have a formal exclusion policy?</t>
  </si>
  <si>
    <t>Please indicate the assets under management covered by your exclusion policy (in millions)</t>
  </si>
  <si>
    <t>Q 2.2.2</t>
  </si>
  <si>
    <t>Q 2.2.3</t>
  </si>
  <si>
    <t>If YES, which exclusions do you apply to your assets?</t>
  </si>
  <si>
    <t>Dictatorship (e.g. Freedom House)</t>
  </si>
  <si>
    <t>Non-ratification of environmental conventions</t>
  </si>
  <si>
    <t>Corruption</t>
  </si>
  <si>
    <t>Violation of non-proliferation treaties</t>
  </si>
  <si>
    <t>Death penalty</t>
  </si>
  <si>
    <t>Nuclear energy</t>
  </si>
  <si>
    <t>Do you have a formal norms-based screening policy?</t>
  </si>
  <si>
    <t>Q 2.3.4</t>
  </si>
  <si>
    <t>Non-systematic</t>
  </si>
  <si>
    <t>ESG research/ analyses made available to mainstream analysts and fund managers</t>
  </si>
  <si>
    <t>Systematic</t>
  </si>
  <si>
    <t>Systematic consideration/inclusion of ESG research/analyses in financial ratings/valuations by analysts and fund managers (ESG factor is integral part of financial model)</t>
  </si>
  <si>
    <t xml:space="preserve">Systematic use of ESG research/analyses during portfolio construction  (i.e. underweight of industries with low sustainability rating) </t>
  </si>
  <si>
    <t>ESG indices used as official benchmark for portfolio managers (in active asset management)</t>
  </si>
  <si>
    <t>For passive strategies: Investment in an index based on ESG integration through an ETF or passive tracker fund.</t>
  </si>
  <si>
    <t>Other (please describe below)</t>
  </si>
  <si>
    <t>Q 2.6.4</t>
  </si>
  <si>
    <t>Q 2.7.1</t>
  </si>
  <si>
    <t>Q 2.7.2</t>
  </si>
  <si>
    <t>Q 2.7.3</t>
  </si>
  <si>
    <t>Q 2.7.4</t>
  </si>
  <si>
    <t>Q 2.7.5</t>
  </si>
  <si>
    <t>Financial services: microfinance</t>
  </si>
  <si>
    <t>Financial services: microinsurance</t>
  </si>
  <si>
    <t>Financieal servies: other (does not include microfinance or microinsurance)</t>
  </si>
  <si>
    <t>Housing/community development</t>
  </si>
  <si>
    <t>Manufacturing</t>
  </si>
  <si>
    <t>Water</t>
  </si>
  <si>
    <t>Other (please specify)</t>
  </si>
  <si>
    <t>Total</t>
  </si>
  <si>
    <t>(value taken from question 2.1.2)</t>
  </si>
  <si>
    <t>(value taken from question 2.2.2)</t>
  </si>
  <si>
    <t>(value taken from question 2.3.2)</t>
  </si>
  <si>
    <t>(value derived from sum of above values)</t>
  </si>
  <si>
    <t>(value taken from question 2.4.2)</t>
  </si>
  <si>
    <t>(value taken from sum of question 2.5.4)</t>
  </si>
  <si>
    <t>(value taken from question 2.6.3)</t>
  </si>
  <si>
    <t>Energy (including renewable energy, energy efficiency, climate, etc.)</t>
  </si>
  <si>
    <t>Land use/forestry/agriculture</t>
  </si>
  <si>
    <t>Q 2.8.1</t>
  </si>
  <si>
    <t>Q 2.8.2</t>
  </si>
  <si>
    <t>Q 2.8.3</t>
  </si>
  <si>
    <t>Q 2.8.4</t>
  </si>
  <si>
    <t>2.7 Sustainable Real Estate Investing</t>
  </si>
  <si>
    <t>Q 2.7</t>
  </si>
  <si>
    <t xml:space="preserve">Do you have formal sustainable real estate policy applied to your real-estate investments?
</t>
  </si>
  <si>
    <t>Selection of properties</t>
  </si>
  <si>
    <t>Property development and renovation</t>
  </si>
  <si>
    <t>Property monitoring and management</t>
  </si>
  <si>
    <t>Internal standards (please describe)</t>
  </si>
  <si>
    <t xml:space="preserve">Do you apply any sustainability standards when developing/selecting your real estate objects/investments?
</t>
  </si>
  <si>
    <t>Q 2.7.6</t>
  </si>
  <si>
    <t>Part 2: SRI Policies</t>
  </si>
  <si>
    <t>Do you have a formal voting policy applied across the entire range or large shares of your assets?</t>
  </si>
  <si>
    <t>ESG indices, which systematically integrate ESG factors, used as official benchmark and as investment universe in active asset management</t>
  </si>
  <si>
    <t>External standards (please describe, i.e. Minergie, SNBS, GRESB, LEED)</t>
  </si>
  <si>
    <t>If YES, which norms do you apply?</t>
  </si>
  <si>
    <t>If YES, which areas are covered by your policy? (If applicable, mark with "x")</t>
  </si>
  <si>
    <t>If YES, to which elements of the real-estate investment and management process does this policy refer?</t>
  </si>
  <si>
    <t>Please indicate the assets under management covered by your norms-based screening policy (in millions)</t>
  </si>
  <si>
    <t>Reported self-managed thematic investments (millions)</t>
  </si>
  <si>
    <t>Of your reported self-managed thematic investments, which theme(s) do you invest in?</t>
  </si>
  <si>
    <t>Reported self-managed impact investments (millions)</t>
  </si>
  <si>
    <t>Of your reported self-managed impact investments, which types of impact investment do you apply?</t>
  </si>
  <si>
    <t>Key</t>
  </si>
  <si>
    <t xml:space="preserve">  Equity (Combinations)</t>
  </si>
  <si>
    <t xml:space="preserve">  Corporate Bonds (Combinations)</t>
  </si>
  <si>
    <t xml:space="preserve">  Sovereign/Municipal Bonds (Combinations)</t>
  </si>
  <si>
    <t xml:space="preserve">  Supranational Bonds (Combinations)</t>
  </si>
  <si>
    <t xml:space="preserve">  Real Estate/Property (Combination)</t>
  </si>
  <si>
    <t xml:space="preserve">  Private Equity (Combination)</t>
  </si>
  <si>
    <t xml:space="preserve">  Private Dept (Value)</t>
  </si>
  <si>
    <t xml:space="preserve">  Private Dept (Combination)</t>
  </si>
  <si>
    <t xml:space="preserve">  Hedge Funds (Combination)</t>
  </si>
  <si>
    <t xml:space="preserve">  Infrastructure (Combination)</t>
  </si>
  <si>
    <t xml:space="preserve">  Commodities (Combination)</t>
  </si>
  <si>
    <t xml:space="preserve">  Monetary/Deposit (Combination)</t>
  </si>
  <si>
    <t xml:space="preserve">  Other (Combination)</t>
  </si>
  <si>
    <t>Asset</t>
  </si>
  <si>
    <t>Combinations</t>
  </si>
  <si>
    <t>Total Share</t>
  </si>
  <si>
    <t xml:space="preserve">  (If applicable, mark with "x")</t>
  </si>
  <si>
    <t>Total sustainable investments  in respective category _x000D_
(avoid double counting)
(in millions)</t>
  </si>
  <si>
    <t>Which SRI approaches do you apply? (please provide volumes in millions per type of SI approach)</t>
  </si>
  <si>
    <t>EX_</t>
  </si>
  <si>
    <t>NB_</t>
  </si>
  <si>
    <t>BC_</t>
  </si>
  <si>
    <t>TH_</t>
  </si>
  <si>
    <t>II_</t>
  </si>
  <si>
    <t>EN_</t>
  </si>
  <si>
    <t>VO_</t>
  </si>
  <si>
    <t>IN_</t>
  </si>
  <si>
    <t>EX_NB_</t>
  </si>
  <si>
    <t>EX_BC_</t>
  </si>
  <si>
    <t>EX_TH_</t>
  </si>
  <si>
    <t>EX_II_</t>
  </si>
  <si>
    <t>EX_EN_</t>
  </si>
  <si>
    <t>EX_VO_</t>
  </si>
  <si>
    <t>EX_IN_</t>
  </si>
  <si>
    <t>NB_BC_</t>
  </si>
  <si>
    <t>NB_TH_</t>
  </si>
  <si>
    <t>NB_II_</t>
  </si>
  <si>
    <t>NB_EN_</t>
  </si>
  <si>
    <t>NB_VO_</t>
  </si>
  <si>
    <t>NB_IN_</t>
  </si>
  <si>
    <t>BC_TH_</t>
  </si>
  <si>
    <t>BC_II_</t>
  </si>
  <si>
    <t>BC_EN_</t>
  </si>
  <si>
    <t>BC_VO_</t>
  </si>
  <si>
    <t>BC_IN_</t>
  </si>
  <si>
    <t>TH_II_</t>
  </si>
  <si>
    <t>TH_EN_</t>
  </si>
  <si>
    <t>TH_VO_</t>
  </si>
  <si>
    <t>TH_IN_</t>
  </si>
  <si>
    <t>II_EN_</t>
  </si>
  <si>
    <t>II_VO_</t>
  </si>
  <si>
    <t>II_IN_</t>
  </si>
  <si>
    <t>EN_VO_</t>
  </si>
  <si>
    <t>EN_IN_</t>
  </si>
  <si>
    <t>VO_IN_</t>
  </si>
  <si>
    <t>EX_NB_BC_</t>
  </si>
  <si>
    <t>EX_NB_TH_</t>
  </si>
  <si>
    <t>EX_NB_II_</t>
  </si>
  <si>
    <t>EX_NB_EN_</t>
  </si>
  <si>
    <t>EX_NB_VO_</t>
  </si>
  <si>
    <t>EX_NB_IN_</t>
  </si>
  <si>
    <t>EX_BC_TH_</t>
  </si>
  <si>
    <t>EX_BC_II_</t>
  </si>
  <si>
    <t>EX_BC_EN_</t>
  </si>
  <si>
    <t>EX_BC_VO_</t>
  </si>
  <si>
    <t>EX_BC_IN_</t>
  </si>
  <si>
    <t>EX_TH_II_</t>
  </si>
  <si>
    <t>EX_TH_EN_</t>
  </si>
  <si>
    <t>EX_TH_VO_</t>
  </si>
  <si>
    <t>EX_TH_IN_</t>
  </si>
  <si>
    <t>EX_II_EN_</t>
  </si>
  <si>
    <t>EX_II_VO_</t>
  </si>
  <si>
    <t>EX_II_IN_</t>
  </si>
  <si>
    <t>EX_EN_VO_</t>
  </si>
  <si>
    <t>EX_EN_IN_</t>
  </si>
  <si>
    <t>EX_VO_IN_</t>
  </si>
  <si>
    <t>NB_BC_TH_</t>
  </si>
  <si>
    <t>NB_BC_II_</t>
  </si>
  <si>
    <t>NB_BC_EN_</t>
  </si>
  <si>
    <t>NB_BC_VO_</t>
  </si>
  <si>
    <t>NB_BC_IN_</t>
  </si>
  <si>
    <t>NB_TH_II_</t>
  </si>
  <si>
    <t>NB_TH_EN_</t>
  </si>
  <si>
    <t>NB_TH_VO_</t>
  </si>
  <si>
    <t>NB_TH_IN_</t>
  </si>
  <si>
    <t>NB_II_EN_</t>
  </si>
  <si>
    <t>NB_II_VO_</t>
  </si>
  <si>
    <t>NB_II_IN_</t>
  </si>
  <si>
    <t>NB_EN_VO_</t>
  </si>
  <si>
    <t>NB_EN_IN_</t>
  </si>
  <si>
    <t>NB_VO_IN_</t>
  </si>
  <si>
    <t>BC_TH_II_</t>
  </si>
  <si>
    <t>BC_TH_EN_</t>
  </si>
  <si>
    <t>BC_TH_VO_</t>
  </si>
  <si>
    <t>BC_TH_IN_</t>
  </si>
  <si>
    <t>BC_II_EN_</t>
  </si>
  <si>
    <t>BC_II_VO_</t>
  </si>
  <si>
    <t>BC_II_IN_</t>
  </si>
  <si>
    <t>BC_EN_VO_</t>
  </si>
  <si>
    <t>BC_EN_IN_</t>
  </si>
  <si>
    <t>BC_VO_IN_</t>
  </si>
  <si>
    <t>TH_II_EN_</t>
  </si>
  <si>
    <t>TH_II_VO_</t>
  </si>
  <si>
    <t>TH_II_IN_</t>
  </si>
  <si>
    <t>TH_EN_VO_</t>
  </si>
  <si>
    <t>TH_EN_IN_</t>
  </si>
  <si>
    <t>TH_VO_IN_</t>
  </si>
  <si>
    <t>II_EN_VO_</t>
  </si>
  <si>
    <t>II_EN_IN_</t>
  </si>
  <si>
    <t>II_VO_IN_</t>
  </si>
  <si>
    <t>EN_VO_IN_</t>
  </si>
  <si>
    <t>EX_NB_BC_TH_</t>
  </si>
  <si>
    <t>EX_NB_BC_II_</t>
  </si>
  <si>
    <t>EX_NB_BC_EN_</t>
  </si>
  <si>
    <t>EX_NB_BC_VO_</t>
  </si>
  <si>
    <t>EX_NB_BC_IN_</t>
  </si>
  <si>
    <t>EX_NB_TH_II_</t>
  </si>
  <si>
    <t>EX_NB_TH_EN_</t>
  </si>
  <si>
    <t>EX_NB_TH_VO_</t>
  </si>
  <si>
    <t>EX_NB_TH_IN_</t>
  </si>
  <si>
    <t>EX_NB_II_EN_</t>
  </si>
  <si>
    <t>EX_NB_II_VO_</t>
  </si>
  <si>
    <t>EX_NB_II_IN_</t>
  </si>
  <si>
    <t>EX_NB_EN_VO_</t>
  </si>
  <si>
    <t>EX_NB_EN_IN_</t>
  </si>
  <si>
    <t>EX_NB_VO_IN_</t>
  </si>
  <si>
    <t>EX_BC_TH_II_</t>
  </si>
  <si>
    <t>EX_BC_TH_EN_</t>
  </si>
  <si>
    <t>EX_BC_TH_VO_</t>
  </si>
  <si>
    <t>EX_BC_TH_IN_</t>
  </si>
  <si>
    <t>EX_BC_II_EN_</t>
  </si>
  <si>
    <t>EX_BC_II_VO_</t>
  </si>
  <si>
    <t>EX_BC_II_IN_</t>
  </si>
  <si>
    <t>EX_BC_EN_VO_</t>
  </si>
  <si>
    <t>EX_BC_EN_IN_</t>
  </si>
  <si>
    <t>EX_BC_VO_IN_</t>
  </si>
  <si>
    <t>EX_TH_II_EN_</t>
  </si>
  <si>
    <t>EX_TH_II_VO_</t>
  </si>
  <si>
    <t>EX_TH_II_IN_</t>
  </si>
  <si>
    <t>EX_TH_EN_VO_</t>
  </si>
  <si>
    <t>EX_TH_EN_IN_</t>
  </si>
  <si>
    <t>EX_TH_VO_IN_</t>
  </si>
  <si>
    <t>EX_II_EN_VO_</t>
  </si>
  <si>
    <t>EX_II_EN_IN_</t>
  </si>
  <si>
    <t>EX_II_VO_IN_</t>
  </si>
  <si>
    <t>EX_EN_VO_IN_</t>
  </si>
  <si>
    <t>NB_BC_TH_II_</t>
  </si>
  <si>
    <t>NB_BC_TH_EN_</t>
  </si>
  <si>
    <t>NB_BC_TH_VO_</t>
  </si>
  <si>
    <t>NB_BC_TH_IN_</t>
  </si>
  <si>
    <t>NB_BC_II_EN_</t>
  </si>
  <si>
    <t>NB_BC_II_VO_</t>
  </si>
  <si>
    <t>NB_BC_II_IN_</t>
  </si>
  <si>
    <t>NB_BC_EN_VO_</t>
  </si>
  <si>
    <t>NB_BC_EN_IN_</t>
  </si>
  <si>
    <t>NB_BC_VO_IN_</t>
  </si>
  <si>
    <t>NB_TH_II_EN_</t>
  </si>
  <si>
    <t>NB_TH_II_VO_</t>
  </si>
  <si>
    <t>NB_TH_II_IN_</t>
  </si>
  <si>
    <t>NB_TH_EN_VO_</t>
  </si>
  <si>
    <t>NB_TH_EN_IN_</t>
  </si>
  <si>
    <t>NB_TH_VO_IN_</t>
  </si>
  <si>
    <t>NB_II_EN_VO_</t>
  </si>
  <si>
    <t>NB_II_EN_IN_</t>
  </si>
  <si>
    <t>NB_II_VO_IN_</t>
  </si>
  <si>
    <t>NB_EN_VO_IN_</t>
  </si>
  <si>
    <t>BC_TH_II_EN_</t>
  </si>
  <si>
    <t>BC_TH_II_VO_</t>
  </si>
  <si>
    <t>BC_TH_II_IN_</t>
  </si>
  <si>
    <t>BC_TH_EN_VO_</t>
  </si>
  <si>
    <t>BC_TH_EN_IN_</t>
  </si>
  <si>
    <t>BC_TH_VO_IN_</t>
  </si>
  <si>
    <t>BC_II_EN_VO_</t>
  </si>
  <si>
    <t>BC_II_EN_IN_</t>
  </si>
  <si>
    <t>BC_II_VO_IN_</t>
  </si>
  <si>
    <t>BC_EN_VO_IN_</t>
  </si>
  <si>
    <t>TH_II_EN_VO_</t>
  </si>
  <si>
    <t>TH_II_EN_IN_</t>
  </si>
  <si>
    <t>TH_II_VO_IN_</t>
  </si>
  <si>
    <t>TH_EN_VO_IN_</t>
  </si>
  <si>
    <t>II_EN_VO_IN_</t>
  </si>
  <si>
    <t>EX_NB_BC_TH_II_</t>
  </si>
  <si>
    <t>EX_NB_BC_TH_EN_</t>
  </si>
  <si>
    <t>EX_NB_BC_TH_VO_</t>
  </si>
  <si>
    <t>EX_NB_BC_TH_IN_</t>
  </si>
  <si>
    <t>EX_NB_BC_II_EN_</t>
  </si>
  <si>
    <t>EX_NB_BC_II_VO_</t>
  </si>
  <si>
    <t>EX_NB_BC_II_IN_</t>
  </si>
  <si>
    <t>EX_NB_BC_EN_VO_</t>
  </si>
  <si>
    <t>EX_NB_BC_EN_IN_</t>
  </si>
  <si>
    <t>EX_NB_BC_VO_IN_</t>
  </si>
  <si>
    <t>EX_NB_TH_II_EN_</t>
  </si>
  <si>
    <t>EX_NB_TH_II_VO_</t>
  </si>
  <si>
    <t>EX_NB_TH_II_IN_</t>
  </si>
  <si>
    <t>EX_NB_TH_EN_VO_</t>
  </si>
  <si>
    <t>EX_NB_TH_EN_IN_</t>
  </si>
  <si>
    <t>EX_NB_TH_VO_IN_</t>
  </si>
  <si>
    <t>EX_NB_II_EN_VO_</t>
  </si>
  <si>
    <t>EX_NB_II_EN_IN_</t>
  </si>
  <si>
    <t>EX_NB_II_VO_IN_</t>
  </si>
  <si>
    <t>EX_NB_EN_VO_IN_</t>
  </si>
  <si>
    <t>EX_BC_TH_II_EN_</t>
  </si>
  <si>
    <t>EX_BC_TH_II_VO_</t>
  </si>
  <si>
    <t>EX_BC_TH_II_IN_</t>
  </si>
  <si>
    <t>EX_BC_TH_EN_VO_</t>
  </si>
  <si>
    <t>EX_BC_TH_EN_IN_</t>
  </si>
  <si>
    <t>EX_BC_TH_VO_IN_</t>
  </si>
  <si>
    <t>EX_BC_II_EN_VO_</t>
  </si>
  <si>
    <t>EX_BC_II_EN_IN_</t>
  </si>
  <si>
    <t>EX_BC_II_VO_IN_</t>
  </si>
  <si>
    <t>EX_BC_EN_VO_IN_</t>
  </si>
  <si>
    <t>EX_TH_II_EN_VO_</t>
  </si>
  <si>
    <t>EX_TH_II_EN_IN_</t>
  </si>
  <si>
    <t>EX_TH_II_VO_IN_</t>
  </si>
  <si>
    <t>EX_TH_EN_VO_IN_</t>
  </si>
  <si>
    <t>EX_II_EN_VO_IN_</t>
  </si>
  <si>
    <t>NB_BC_TH_II_EN_</t>
  </si>
  <si>
    <t>NB_BC_TH_II_VO_</t>
  </si>
  <si>
    <t>NB_BC_TH_II_IN_</t>
  </si>
  <si>
    <t>NB_BC_TH_EN_VO_</t>
  </si>
  <si>
    <t>NB_BC_TH_EN_IN_</t>
  </si>
  <si>
    <t>NB_BC_TH_VO_IN_</t>
  </si>
  <si>
    <t>NB_BC_II_EN_VO_</t>
  </si>
  <si>
    <t>NB_BC_II_EN_IN_</t>
  </si>
  <si>
    <t>NB_BC_II_VO_IN_</t>
  </si>
  <si>
    <t>NB_BC_EN_VO_IN_</t>
  </si>
  <si>
    <t>NB_TH_II_EN_VO_</t>
  </si>
  <si>
    <t>NB_TH_II_EN_IN_</t>
  </si>
  <si>
    <t>NB_TH_II_VO_IN_</t>
  </si>
  <si>
    <t>NB_TH_EN_VO_IN_</t>
  </si>
  <si>
    <t>NB_II_EN_VO_IN_</t>
  </si>
  <si>
    <t>BC_TH_II_EN_VO_</t>
  </si>
  <si>
    <t>BC_TH_II_EN_IN_</t>
  </si>
  <si>
    <t>BC_TH_II_VO_IN_</t>
  </si>
  <si>
    <t>BC_TH_EN_VO_IN_</t>
  </si>
  <si>
    <t>BC_II_EN_VO_IN_</t>
  </si>
  <si>
    <t>TH_II_EN_VO_IN_</t>
  </si>
  <si>
    <t>EX_NB_BC_TH_II_EN_</t>
  </si>
  <si>
    <t>EX_NB_BC_TH_II_VO_</t>
  </si>
  <si>
    <t>EX_NB_BC_TH_II_IN_</t>
  </si>
  <si>
    <t>EX_NB_BC_TH_EN_VO_</t>
  </si>
  <si>
    <t>EX_NB_BC_TH_EN_IN_</t>
  </si>
  <si>
    <t>EX_NB_BC_TH_VO_IN_</t>
  </si>
  <si>
    <t>EX_NB_BC_II_EN_VO_</t>
  </si>
  <si>
    <t>EX_NB_BC_II_EN_IN_</t>
  </si>
  <si>
    <t>EX_NB_BC_II_VO_IN_</t>
  </si>
  <si>
    <t>EX_NB_BC_EN_VO_IN_</t>
  </si>
  <si>
    <t>EX_NB_TH_II_EN_VO_</t>
  </si>
  <si>
    <t>EX_NB_TH_II_EN_IN_</t>
  </si>
  <si>
    <t>EX_NB_TH_II_VO_IN_</t>
  </si>
  <si>
    <t>EX_NB_TH_EN_VO_IN_</t>
  </si>
  <si>
    <t>EX_NB_II_EN_VO_IN_</t>
  </si>
  <si>
    <t>EX_BC_TH_II_EN_VO_</t>
  </si>
  <si>
    <t>EX_BC_TH_II_EN_IN_</t>
  </si>
  <si>
    <t>EX_BC_TH_II_VO_IN_</t>
  </si>
  <si>
    <t>EX_BC_TH_EN_VO_IN_</t>
  </si>
  <si>
    <t>EX_BC_II_EN_VO_IN_</t>
  </si>
  <si>
    <t>EX_TH_II_EN_VO_IN_</t>
  </si>
  <si>
    <t>NB_BC_TH_II_EN_VO_</t>
  </si>
  <si>
    <t>NB_BC_TH_II_EN_IN_</t>
  </si>
  <si>
    <t>NB_BC_TH_II_VO_IN_</t>
  </si>
  <si>
    <t>NB_BC_TH_EN_VO_IN_</t>
  </si>
  <si>
    <t>NB_BC_II_EN_VO_IN_</t>
  </si>
  <si>
    <t>NB_TH_II_EN_VO_IN_</t>
  </si>
  <si>
    <t>BC_TH_II_EN_VO_IN_</t>
  </si>
  <si>
    <t>EX_NB_BC_TH_II_EN_VO_</t>
  </si>
  <si>
    <t>EX_NB_BC_TH_II_EN_IN_</t>
  </si>
  <si>
    <t>EX_NB_BC_TH_II_VO_IN_</t>
  </si>
  <si>
    <t>EX_NB_BC_TH_EN_VO_IN_</t>
  </si>
  <si>
    <t>EX_NB_BC_II_EN_VO_IN_</t>
  </si>
  <si>
    <t>EX_NB_TH_II_EN_VO_IN_</t>
  </si>
  <si>
    <t>EX_BC_TH_II_EN_VO_IN_</t>
  </si>
  <si>
    <t>NB_BC_TH_II_EN_VO_IN_</t>
  </si>
  <si>
    <t>EX_NB_BC_TH_II_EN_VO_IN_</t>
  </si>
  <si>
    <t>For your self-managed funds, please specify which sustainable investment approaches are used for the majority of each relevant asset class. (If applicable, please mark with "x")</t>
  </si>
  <si>
    <t>Part 5: Market Development</t>
  </si>
  <si>
    <r>
      <t xml:space="preserve">Please provide a breakdown of your </t>
    </r>
    <r>
      <rPr>
        <b/>
        <sz val="11"/>
        <color theme="1"/>
        <rFont val="Calibri"/>
        <family val="2"/>
        <scheme val="minor"/>
      </rPr>
      <t>self managed SRI assets</t>
    </r>
    <r>
      <rPr>
        <sz val="11"/>
        <color theme="1"/>
        <rFont val="Calibri"/>
        <family val="2"/>
        <scheme val="minor"/>
      </rPr>
      <t xml:space="preserve"> by asset class as reported in question 3.1 (cell N8)</t>
    </r>
  </si>
  <si>
    <t>Exclusions related to business conduct</t>
  </si>
  <si>
    <t>Exclusions related to investor values and/or perceived risks</t>
  </si>
  <si>
    <t>2.3 Norms-based screening/Responsible Business Conduct (RBC) due diligence</t>
  </si>
  <si>
    <t>Q 5</t>
  </si>
  <si>
    <t>Market development</t>
  </si>
  <si>
    <t>5.1 Market Development</t>
  </si>
  <si>
    <t>Q 5.1.1</t>
  </si>
  <si>
    <t>Q 5.1.2</t>
  </si>
  <si>
    <t>Q 5.1.3</t>
  </si>
  <si>
    <t>Q 5.1.4</t>
  </si>
  <si>
    <t>Glossary</t>
  </si>
  <si>
    <t>Exclusions</t>
  </si>
  <si>
    <t xml:space="preserve">Self-managed assets 
(in millions) </t>
  </si>
  <si>
    <r>
      <t>Volume</t>
    </r>
    <r>
      <rPr>
        <sz val="11"/>
        <color theme="1"/>
        <rFont val="Calibri"/>
        <family val="2"/>
        <scheme val="minor"/>
      </rPr>
      <t xml:space="preserve"> (in millions)</t>
    </r>
  </si>
  <si>
    <t>Corporate Bonds (Value)</t>
  </si>
  <si>
    <t>Equity (Value)</t>
  </si>
  <si>
    <t>Sovereign/Municipal Bonds (Value)</t>
  </si>
  <si>
    <t xml:space="preserve"> Supranational Bonds (Value)</t>
  </si>
  <si>
    <t>Real Estate/Property (Value)</t>
  </si>
  <si>
    <t>Private Equity (Value)</t>
  </si>
  <si>
    <t>Hedge Funds (Value)</t>
  </si>
  <si>
    <t xml:space="preserve"> Infrastructure (Value)</t>
  </si>
  <si>
    <t>Commodities (Value)</t>
  </si>
  <si>
    <t>Monetary/Deposit (Value)</t>
  </si>
  <si>
    <t>Other (Value)</t>
  </si>
  <si>
    <t>In your opinion, what are the key barriers for asset owners to further adopt sustainable investment strategies in the next three years? _x000D_</t>
  </si>
  <si>
    <t xml:space="preserve">In your opinion, what are the key drivers for asset owners to further adopt sustainable investment strategies in the next three years? _x000D_
</t>
  </si>
  <si>
    <t>If YES, what is the total volume (in millions) of sustainable/responsible assets of your organisation managed in accordance with your sustainable/responsible investment policy?</t>
  </si>
  <si>
    <t>If YES, to which types of real-estate investments and volumes does it apply? (If applicable, mark with "x")</t>
  </si>
  <si>
    <t xml:space="preserve">If YES, what kind of standards do you apply (If applicable, mark with "x"):
</t>
  </si>
  <si>
    <t>Please describe standards used</t>
  </si>
  <si>
    <t>If you do not have sustainable real estate investments, please proceed to section 3.1</t>
  </si>
  <si>
    <t xml:space="preserve">Glossary in German and French can be found in the guidelines: https://www.sustainablefinance.ch/upload/cms/user/2021_Guidelines_SSF_Market_Survey_Asset_Owners_FINAL.pdf </t>
  </si>
  <si>
    <t>Swiss Sustainable Investment Market Study 2022</t>
  </si>
  <si>
    <t>Total assets of organisation as of 31/12/2021 (in millions)</t>
  </si>
  <si>
    <t>Please return the completed questionnaire by Friday 4 March 2022</t>
  </si>
  <si>
    <t xml:space="preserve">What were the most common environmental, social and governance (ESG) issues on your engagement agenda in 2021? </t>
  </si>
  <si>
    <t>What is the % of self-managed equity investments for which you actually exercised your voting rights in 2021?</t>
  </si>
  <si>
    <t>What is your expectation regarding the future volumes of sustainable investments for 
Swiss asset owners in 2022?</t>
  </si>
  <si>
    <r>
      <t xml:space="preserve">Welcome to the Swiss Sustainable Finance (SSF) market survey on Sustainable and Responsible Investments (SRI) in Switzerland for Institutional Asset Owners. Information from this survey will be used to measure growth in assets managed under SRI approaches as well as other key indicators. 
Before starting, please read the guidelines carefully. It is essential that provided data are accurate and reflect the categories as defined in the glossary.
The information provided will remain confidential. Findings are presented in aggregate form only. No data specific to asset owners is published or disclosed to outside parties without the prior and expressed authorisation of the organisation. SSF is collaborating with the Center for Sustainable Finance and Private Wealth (CSP), Department of Banking and Finance, University of Zurich for the data analysis. SSF has a strict non-disclosure agreement in place with this partner, guaranteeing that the data provided is treated as confidential and only used by the individuals involved in the data aggregation and analysis.    
</t>
    </r>
    <r>
      <rPr>
        <b/>
        <sz val="11"/>
        <color theme="1"/>
        <rFont val="Calibri"/>
        <family val="2"/>
        <scheme val="minor"/>
      </rPr>
      <t>We much appreciate the time and effort that you are taking to complete this survey! 
Important note: In order for us to be able to take your data into account in the study, we need your information in the first table in sheet 3 (question 3.1). Thank you for carefully filling in this information.</t>
    </r>
  </si>
  <si>
    <t>Stefan Faust (Zürich)</t>
  </si>
  <si>
    <t>stefan.faust@sustainablefinance.ch</t>
  </si>
  <si>
    <t>+41 44 515 60 55</t>
  </si>
  <si>
    <r>
      <rPr>
        <b/>
        <sz val="11"/>
        <color theme="1"/>
        <rFont val="Calibri"/>
        <family val="2"/>
        <scheme val="minor"/>
      </rPr>
      <t>This section concerns the overall policy of the Asset Owner regarding sustainable/responsible investments</t>
    </r>
    <r>
      <rPr>
        <sz val="11"/>
        <color theme="1"/>
        <rFont val="Calibri"/>
        <family val="2"/>
        <scheme val="minor"/>
      </rPr>
      <t xml:space="preserve">
Instructions:
- Only answer in shaded cells. Darkly shaded cells indicate dropdown lists from which you may choose your answer. Lightly shaded cells indicate where you can insert your answers.
- Do not add or remove any row, column or cell.
- Avoid resizing cells. It is not a problem if entered text is not entirely visible.
</t>
    </r>
    <r>
      <rPr>
        <b/>
        <sz val="11"/>
        <color theme="1"/>
        <rFont val="Calibri"/>
        <family val="2"/>
        <scheme val="minor"/>
      </rPr>
      <t>- Provided information refers to 31 December 2021.</t>
    </r>
  </si>
  <si>
    <t xml:space="preserve">Questions 2.2 and 2.3 refer to your exclusion and norms-based screening processes.
For "Exclusions" (section 2.2): Please provide information where upfront (prior to investment) exclusions are applied to the fund/funds. Information on further engagements or actions sought with investee companies/entities can be entered in other sections. 
This category corresponds to the PRI category "Negative/exclusionary screening" (PRI definition: The exclusion from a fund or portfolio of certain sectors, companies or practices based on specific ESG criteria).
For "Norms-based screening" (section 2.3): Here we refer to screening of investments against minimum standards of business practice based on (national and/or international) norms and standards covering sustainability factors. If a company is found to have violated such norms, a fund manager may take a number of actions. The most common action is to engage with the companies with the aim of encouraging an improvement of performance. The investor might also choose to divest from the companies violating the norms and standards in the case of unsuccessful engagement. </t>
  </si>
  <si>
    <t>Corruption &amp; bribery</t>
  </si>
  <si>
    <t>Cluster munitions &amp; anti-personnel landmines</t>
  </si>
  <si>
    <t>Weapons of mass destruction (nuclear, biological and chemical)</t>
  </si>
  <si>
    <t>Nuclear energy (production)</t>
  </si>
  <si>
    <t>Animal testing</t>
  </si>
  <si>
    <t xml:space="preserve">Which exclusions do you apply on countries?
</t>
  </si>
  <si>
    <t>ILO Conventions</t>
  </si>
  <si>
    <t>Environmental impact of products and services</t>
  </si>
  <si>
    <t>What action(s) do you take if the engagement isn't successful?</t>
  </si>
  <si>
    <t>Under-weight holdings</t>
  </si>
  <si>
    <t>Please indicate the total AuM for Swiss and international equities (in millions) 
that are covered by your voting policy</t>
  </si>
  <si>
    <t>If available, please indicate the % of externally managed equity investments for which you actually exercised your voting rights in 2021?</t>
  </si>
  <si>
    <t>Please indicate the amount of assets covered by ESG integration approach (in millions)</t>
  </si>
  <si>
    <t>Please specify type of ESG Integration approach followed (in % of AuM reported above)</t>
  </si>
  <si>
    <t>ESG research/analyses made available to mainstream analysts and fund managers, while not obliging them to use the information</t>
  </si>
  <si>
    <t>For passive strategies: Investment in an index based on ESG integration through an ETF or passive tracker fund</t>
  </si>
  <si>
    <t>Total share of ESG Integration assets that apply one or more of the systematic 
approaches listed above</t>
  </si>
  <si>
    <t>Self-managed: Please indicate total volume (in millions) the policy applies to</t>
  </si>
  <si>
    <t>Externally managed: Please indicate total volume (in millions) the policy applies to</t>
  </si>
  <si>
    <r>
      <t xml:space="preserve">This section concerns all assets of your organisation that apply any form of sustainable/responsible investment approach. This includes
- assets managed by your organisation in-house (self-managed assets), 
- assets managed by asset managers on behalf of your organisation (via mandates) 
- assets managed by asset managers on behalf of your organisation (via mutual funds) 
</t>
    </r>
    <r>
      <rPr>
        <sz val="11"/>
        <color theme="1"/>
        <rFont val="Calibri"/>
        <family val="2"/>
        <scheme val="minor"/>
      </rPr>
      <t xml:space="preserve">
Instructions:
- Please note that line 11, where available, contains the volumes you have indicated in sheet 2) for the various sustainable investment policies This is intended to make it easier for you to allocate your assets to the different approaches.
- Only answer in shaded cells. Darkly shaded cells indicate dropdown lists from which you may choose your answer. Lightly shaded cells indicate where you can insert your answers.
- Do not add or remove any row, column or cell.
- Avoid resizing cells. It is not a problem if text is not entirely visible.
</t>
    </r>
    <r>
      <rPr>
        <b/>
        <sz val="11"/>
        <color theme="1"/>
        <rFont val="Calibri"/>
        <family val="2"/>
        <scheme val="minor"/>
      </rPr>
      <t>- Provided information refers to 31 December 2021.</t>
    </r>
  </si>
  <si>
    <t>Cleantech (including sustainable transport, waste management, smart mobility etc.)</t>
  </si>
  <si>
    <t>Social (including housing, community development, health, etc.)</t>
  </si>
  <si>
    <t>Other multi-theme (please specify)</t>
  </si>
  <si>
    <t>Other single-theme (please specify)</t>
  </si>
  <si>
    <t>Agriculture and food</t>
  </si>
  <si>
    <t>Financial services: Microfinance</t>
  </si>
  <si>
    <t>Financial services: Microinsurance</t>
  </si>
  <si>
    <t>Financial services: Other (does not include microfinance or microinsurance)</t>
  </si>
  <si>
    <t>Part 3: Assets - Directly and Indirectly Managed Assets applying sustainability criteria</t>
  </si>
  <si>
    <r>
      <t xml:space="preserve">This section concerns the allocation of your self managed SRI assets.            
</t>
    </r>
    <r>
      <rPr>
        <sz val="11"/>
        <color theme="1"/>
        <rFont val="Calibri"/>
        <family val="2"/>
        <scheme val="minor"/>
      </rPr>
      <t xml:space="preserve">Instructions:
- Only answer in shaded cells. Darkly shaded cells indicate dropdown lists from which you may choose your answer. Lightly shaded cells indicate where you can insert your answers.
- Do not add or remove any row, column or cell.
- Avoid resizing cells. It is not a problem if text is not entirely visible.
</t>
    </r>
    <r>
      <rPr>
        <b/>
        <sz val="11"/>
        <color theme="1"/>
        <rFont val="Calibri"/>
        <family val="2"/>
        <scheme val="minor"/>
      </rPr>
      <t>- Provided information refers to 31 December 2021.</t>
    </r>
  </si>
  <si>
    <r>
      <rPr>
        <b/>
        <sz val="11"/>
        <color theme="1"/>
        <rFont val="Calibri"/>
        <family val="2"/>
        <scheme val="minor"/>
      </rPr>
      <t xml:space="preserve">This section focuses on market development as well as expections regarding the future development of the sustainable investment market. 
</t>
    </r>
    <r>
      <rPr>
        <sz val="11"/>
        <color theme="1"/>
        <rFont val="Calibri"/>
        <family val="2"/>
        <scheme val="minor"/>
      </rPr>
      <t xml:space="preserve">Instructions:
- Only answer in shaded cells. Darkly shaded cells indicate dropdown lists from which you may choose your answer. Lightly shaded cells indicate where you can insert your answers.
- Do not add or remove any row, column or cell.
- Avoid resizing cells. It is not a problem if all the text is not visible.
</t>
    </r>
    <r>
      <rPr>
        <b/>
        <sz val="11"/>
        <color theme="1"/>
        <rFont val="Calibri"/>
        <family val="2"/>
        <scheme val="minor"/>
      </rPr>
      <t>- Report information as of 31 December 2021.</t>
    </r>
  </si>
  <si>
    <r>
      <rPr>
        <b/>
        <u/>
        <sz val="11"/>
        <color theme="1"/>
        <rFont val="Calibri"/>
        <family val="2"/>
        <scheme val="minor"/>
      </rPr>
      <t>Definition:</t>
    </r>
    <r>
      <rPr>
        <sz val="11"/>
        <color theme="1"/>
        <rFont val="Calibri"/>
        <family val="2"/>
        <scheme val="minor"/>
      </rPr>
      <t xml:space="preserve"> Approach where leading or best-performing companies or issuers within a universe or specific category are selected or weighted based on ESG criteria.
</t>
    </r>
    <r>
      <rPr>
        <b/>
        <u/>
        <sz val="11"/>
        <color theme="1"/>
        <rFont val="Calibri"/>
        <family val="2"/>
        <scheme val="minor"/>
      </rPr>
      <t xml:space="preserve">Comment: </t>
    </r>
    <r>
      <rPr>
        <sz val="11"/>
        <color theme="1"/>
        <rFont val="Calibri"/>
        <family val="2"/>
        <scheme val="minor"/>
      </rPr>
      <t xml:space="preserve">This approach involves the selection or weighting of the best performing companies or issuers as identified by ESG analysis, within a defined investment universe. All companies with a rating above a defined threshold are considered as investable or they are over weighted in the portfolio. </t>
    </r>
  </si>
  <si>
    <r>
      <rPr>
        <b/>
        <u/>
        <sz val="11"/>
        <color theme="1"/>
        <rFont val="Calibri"/>
        <family val="2"/>
        <scheme val="minor"/>
      </rPr>
      <t>Definition:</t>
    </r>
    <r>
      <rPr>
        <sz val="11"/>
        <color theme="1"/>
        <rFont val="Calibri"/>
        <family val="2"/>
        <scheme val="minor"/>
      </rPr>
      <t xml:space="preserve"> The explicit inclusion by asset managers of ESG risks and opportunities into traditional financial analysis and investment decisions based on a systematic process and appropriate research sources.
</t>
    </r>
    <r>
      <rPr>
        <b/>
        <u/>
        <sz val="11"/>
        <color theme="1"/>
        <rFont val="Calibri"/>
        <family val="2"/>
        <scheme val="minor"/>
      </rPr>
      <t>Comment:</t>
    </r>
    <r>
      <rPr>
        <sz val="11"/>
        <color theme="1"/>
        <rFont val="Calibri"/>
        <family val="2"/>
        <scheme val="minor"/>
      </rPr>
      <t xml:space="preserve"> This type covers explicit consideration of ESG factors alongside financial factors in mainstream investment processes. The integration process focuses on the potential impact of ESG issues on company financials (positive and negative), which in turn may affect the investment decision.
There are different levels and forms of ESG integration, which SSF breaks down into either Non-systematic or Systematic. These two forms are summarized below.
</t>
    </r>
    <r>
      <rPr>
        <b/>
        <u/>
        <sz val="11"/>
        <color theme="1"/>
        <rFont val="Calibri"/>
        <family val="2"/>
        <scheme val="minor"/>
      </rPr>
      <t>Non-systematic</t>
    </r>
    <r>
      <rPr>
        <u/>
        <sz val="11"/>
        <color theme="1"/>
        <rFont val="Calibri"/>
        <family val="2"/>
        <scheme val="minor"/>
      </rPr>
      <t>:</t>
    </r>
    <r>
      <rPr>
        <sz val="11"/>
        <color theme="1"/>
        <rFont val="Calibri"/>
        <family val="2"/>
        <scheme val="minor"/>
      </rPr>
      <t xml:space="preserve"> ESG research/analyses made available to mainstream analysts and fund managers, while not obliging them to use the information.
</t>
    </r>
    <r>
      <rPr>
        <b/>
        <u/>
        <sz val="11"/>
        <color theme="1"/>
        <rFont val="Calibri"/>
        <family val="2"/>
        <scheme val="minor"/>
      </rPr>
      <t>Systematic:</t>
    </r>
    <r>
      <rPr>
        <sz val="11"/>
        <color theme="1"/>
        <rFont val="Calibri"/>
        <family val="2"/>
        <scheme val="minor"/>
      </rPr>
      <t xml:space="preserve"> Approaches are considered systematic if there is a clear policy in place requiring the use of ESG factors in the process of portfolio construction, asset selection/weighting and/or valuations. 
Systematic approaches include:
• Systematic consideration/inclusion of ESG research/analyses in financial ratings/valuations by analysts and fund managers (ESG factor is integral part of financial model).
• Systematic use of ESG research/analyses during portfolio construction (i.e. underweight of industries with low sustainability rating).
• ESG indices, which systematically integrate ESG factors, used as official benchmark and as investment universe in active asset management.
• For passive strategies: Investment in an index based on ESG integration through an ETF or passive tracker fund.
For examples of ESG integration approaches, please refer to the following sources:
• Handbook on Sustainable Investments (Chapter 9, page 54): https://www.sustainablefinance.ch/upload/cms/user/201712_Handbook_on_Sustainable_Investments_CFA.pdf
• Guidance and case studies for ESG integration. Equities and fixed income: https://www.unpri.org/download?ac=5962  
• ESG Integration in Europe, the Middle East, and Africa markets, practices and data: https://www.unpri.org/download?ac=6036 </t>
    </r>
  </si>
  <si>
    <r>
      <rPr>
        <b/>
        <u/>
        <sz val="11"/>
        <color theme="1"/>
        <rFont val="Calibri"/>
        <family val="2"/>
        <scheme val="minor"/>
      </rPr>
      <t xml:space="preserve">Definition: </t>
    </r>
    <r>
      <rPr>
        <sz val="11"/>
        <color theme="1"/>
        <rFont val="Calibri"/>
        <family val="2"/>
        <scheme val="minor"/>
      </rPr>
      <t xml:space="preserve">An approach that excludes specific investments from the investable universe such as companies, sectors, or countries.
</t>
    </r>
    <r>
      <rPr>
        <b/>
        <u/>
        <sz val="11"/>
        <color theme="1"/>
        <rFont val="Calibri"/>
        <family val="2"/>
        <scheme val="minor"/>
      </rPr>
      <t xml:space="preserve">
Comment:</t>
    </r>
    <r>
      <rPr>
        <sz val="11"/>
        <color theme="1"/>
        <rFont val="Calibri"/>
        <family val="2"/>
        <scheme val="minor"/>
      </rPr>
      <t xml:space="preserve"> This approach systematically excludes companies, sectors, or countries from the investable investment universe if involved in certain activities based on specific criteria. The exclusion can be based on certain business activities which violate specific investor values (i.e. production of weapons, pornography, tobacco, animal testing etc.) or on certain business conduct (i.e. violation of human rights, labour issues, severe environmental degradation etc.). Exclusions can be applied at individual fund or mandate level, but also at asset manager or asset owner level, across the entire range, or large shares, of a company’s assets under management.
For "exclusions" volumes, please only list funds/mandates where upfront (prior to investment) exclusions are applied. This category corresponds to the PRI category "negative/exclusionary screening" (PRI definition: The exclusion from a fund or portfolio of certain sectors, companies or practices based on specific ESG criteria).</t>
    </r>
  </si>
  <si>
    <t>Sustainable Thematic
Investment</t>
  </si>
  <si>
    <r>
      <rPr>
        <b/>
        <u/>
        <sz val="11"/>
        <color theme="1"/>
        <rFont val="Calibri"/>
        <family val="2"/>
        <scheme val="minor"/>
      </rPr>
      <t>Definition:</t>
    </r>
    <r>
      <rPr>
        <sz val="11"/>
        <color theme="1"/>
        <rFont val="Calibri"/>
        <family val="2"/>
        <scheme val="minor"/>
      </rPr>
      <t xml:space="preserve"> Screening of investments according to their compliance with national and international norms and standards.  
</t>
    </r>
    <r>
      <rPr>
        <b/>
        <u/>
        <sz val="11"/>
        <color theme="1"/>
        <rFont val="Calibri"/>
        <family val="2"/>
        <scheme val="minor"/>
      </rPr>
      <t>Comment:</t>
    </r>
    <r>
      <rPr>
        <sz val="11"/>
        <color theme="1"/>
        <rFont val="Calibri"/>
        <family val="2"/>
        <scheme val="minor"/>
      </rPr>
      <t xml:space="preserve"> This approach involves the screening of investments based on (national and/or international) norms and standards covering sustainability factors. This approach typically involves assessing a company’s business conduct regarding a potential violation of norms and standards that govern issues such as human rights, environmental protection, labour rights as outlined in the respective norms and standards. The objective is to identify those companies or entities that create potential or actual significant and severe adverse impacts, and, as a result, expose themselves and their investors to reputational, financial and compliance risk. Once high-risk companies or entities have been identified, a fund manager may take a number of actions. The most common action is to engage with the companies with the aim of encouraging an improvement of performance. But an investor might also choose to divest from the companies violating the norms and standards. The norms-based screening approach must ultimately have an impact on the portfolio in order to be credible. If an investor applies a norms-based screening approach, he would usually also claim to apply an engagement and an exclusion approach. </t>
    </r>
  </si>
  <si>
    <r>
      <rPr>
        <b/>
        <u/>
        <sz val="11"/>
        <color theme="1"/>
        <rFont val="Calibri"/>
        <family val="2"/>
        <scheme val="minor"/>
      </rPr>
      <t>Definition:</t>
    </r>
    <r>
      <rPr>
        <sz val="11"/>
        <color theme="1"/>
        <rFont val="Calibri"/>
        <family val="2"/>
        <scheme val="minor"/>
      </rPr>
      <t xml:space="preserve"> Investment in themes or assets linked to the promotion of sustainability in different areas. Thematic funds focus on specific or multiple issues related to environmental or social topics.
</t>
    </r>
    <r>
      <rPr>
        <b/>
        <u/>
        <sz val="11"/>
        <color theme="1"/>
        <rFont val="Calibri"/>
        <family val="2"/>
        <scheme val="minor"/>
      </rPr>
      <t>Comment:</t>
    </r>
    <r>
      <rPr>
        <sz val="11"/>
        <color theme="1"/>
        <rFont val="Calibri"/>
        <family val="2"/>
        <scheme val="minor"/>
      </rPr>
      <t xml:space="preserve"> This approach refers to investment in businesses contributing to sustainable solutions both in environmental or social topics. In the environmental segment, this includes investments in renewable energy, energy efficiency, clean technology, low-carbon transportation infrastructure, water treatment and resource efficiency. In the social segment, this includes investments in education, health systems, poverty reduction and solutions for an ageing society.</t>
    </r>
  </si>
  <si>
    <r>
      <rPr>
        <b/>
        <u/>
        <sz val="11"/>
        <color theme="1"/>
        <rFont val="Calibri"/>
        <family val="2"/>
        <scheme val="minor"/>
      </rPr>
      <t>Definition:</t>
    </r>
    <r>
      <rPr>
        <sz val="11"/>
        <color theme="1"/>
        <rFont val="Calibri"/>
        <family val="2"/>
        <scheme val="minor"/>
      </rPr>
      <t xml:space="preserve"> Active exercise of voting rights with the aim of improving the governance or strategy of a company. 
</t>
    </r>
    <r>
      <rPr>
        <b/>
        <u/>
        <sz val="11"/>
        <color theme="1"/>
        <rFont val="Calibri"/>
        <family val="2"/>
        <scheme val="minor"/>
      </rPr>
      <t>Comment:</t>
    </r>
    <r>
      <rPr>
        <sz val="11"/>
        <color theme="1"/>
        <rFont val="Calibri"/>
        <family val="2"/>
        <scheme val="minor"/>
      </rPr>
      <t xml:space="preserve"> Through active voting, shareholders can express their opinion regarding Board composition, Board and management compensation and other topics brought to shareholders at annual general meetings. Often, investors rely on recommendations of proxy advisors for their votes. For this strategy to be included under reported sustainable assets, the active voting must be based on a formal voting policy that includes the consideration of good governance, social and/or environmental issues.
</t>
    </r>
  </si>
  <si>
    <r>
      <rPr>
        <b/>
        <u/>
        <sz val="11"/>
        <color theme="1"/>
        <rFont val="Calibri"/>
        <family val="2"/>
        <scheme val="minor"/>
      </rPr>
      <t>Definition:</t>
    </r>
    <r>
      <rPr>
        <sz val="11"/>
        <color theme="1"/>
        <rFont val="Calibri"/>
        <family val="2"/>
        <scheme val="minor"/>
      </rPr>
      <t xml:space="preserve"> Engagement is an activity performed by shareholders with the goal of convincing management to take account of environmental, social and governance criteria. 
</t>
    </r>
    <r>
      <rPr>
        <b/>
        <u/>
        <sz val="11"/>
        <color theme="1"/>
        <rFont val="Calibri"/>
        <family val="2"/>
        <scheme val="minor"/>
      </rPr>
      <t>Comment:</t>
    </r>
    <r>
      <rPr>
        <sz val="11"/>
        <color theme="1"/>
        <rFont val="Calibri"/>
        <family val="2"/>
        <scheme val="minor"/>
      </rPr>
      <t xml:space="preserve"> This dialogue includes communicating with senior management and/or Boards of companies and filing or co-filing shareholder proposals. Successful engagement can lead to changes in a company's strategy and processes with the objective of improving performance and reducing risks.</t>
    </r>
  </si>
  <si>
    <t>If YES, do you regularly report on your voting activities? (please provide a link to website)</t>
  </si>
  <si>
    <t>Net Zero Asset Owner Alliance (NZAOA)</t>
  </si>
  <si>
    <t>Net Zero Insurance Alliance (NZIA)</t>
  </si>
  <si>
    <t>Science-based Targets Initiative – Finance Initiative (SBTi FI)</t>
  </si>
  <si>
    <t>Paris-aligned Investment Initiative (PAII)</t>
  </si>
  <si>
    <t>2.8 Climate Change Considerations in Investments</t>
  </si>
  <si>
    <t xml:space="preserve">What are your strategies with regards to risk and opportunities of climate change?
If applicable, please mark with "x" </t>
  </si>
  <si>
    <t>Divestment of fossil fuels (e.g. coal)</t>
  </si>
  <si>
    <t>Engagement and voting on climate change</t>
  </si>
  <si>
    <t>Investments into climate solutions (e.g. renewable energy, clean-tech)</t>
  </si>
  <si>
    <t>Investments into Green Bonds</t>
  </si>
  <si>
    <t>Measurement of CO2 footprint of portfolio(s)</t>
  </si>
  <si>
    <t>Other, please specify below</t>
  </si>
  <si>
    <t>Do you use specific climate indicators to measure the climate performance of your portfolios?
If applicable, please mark with "x"</t>
  </si>
  <si>
    <t>Carbon reduction targets (e.g. Weighted Average Carbon Intensity, total emissions, etc.)</t>
  </si>
  <si>
    <t>Implied temperature rise (e.g. CDP-WWF, ESG Providers, in-house, etc.)</t>
  </si>
  <si>
    <t>Other, please specify</t>
  </si>
  <si>
    <t xml:space="preserve">Are you a signatory of one or multiple of the following international net-zero alliances?
If applicable, please mark with "x". </t>
  </si>
  <si>
    <t xml:space="preserve">If you are not a signatory now, do you have plans to join a net-zero alliance in the next year? </t>
  </si>
  <si>
    <t>If you have a climate change strategy, do you publish any information on it?</t>
  </si>
  <si>
    <t>If Yes, please provide a link to website</t>
  </si>
  <si>
    <r>
      <rPr>
        <b/>
        <u/>
        <sz val="11"/>
        <color theme="1"/>
        <rFont val="Calibri"/>
        <family val="2"/>
        <scheme val="minor"/>
      </rPr>
      <t>Definition:</t>
    </r>
    <r>
      <rPr>
        <sz val="11"/>
        <color theme="1"/>
        <rFont val="Calibri"/>
        <family val="2"/>
        <scheme val="minor"/>
      </rPr>
      <t xml:space="preserve"> Impact investments are investments made into companies, organizations, and funds with the intention to generate social and environmental impact alongside a financial return. Impact investments can be made in both emerging and developed markets, and target a range of returns from below market to market rate, depending upon the circumstances. SSF considers impact investments as those having three main characteristics: Intentionality, management and measurability (see SSF working definition https://www.sustainablefinance.ch/upload/cms/user/20191021_IIWG_WorkingDefinition_Impact_Investing.pdf).
</t>
    </r>
    <r>
      <rPr>
        <b/>
        <u/>
        <sz val="11"/>
        <color theme="1"/>
        <rFont val="Calibri"/>
        <family val="2"/>
        <scheme val="minor"/>
      </rPr>
      <t>Comment:</t>
    </r>
    <r>
      <rPr>
        <sz val="11"/>
        <color theme="1"/>
        <rFont val="Calibri"/>
        <family val="2"/>
        <scheme val="minor"/>
      </rPr>
      <t xml:space="preserve"> Investments are based on a clear intentionality to create a positive impact and are often project-specific. Impact investment includes microfinance, community investing and social business/entrepreneurship funds. The growing impact investment market provides capital to support solutions to the world's most pressing challenges in sectors such as sustainable agriculture, affordable housing, affordable and accessible healthcare, clean technology, and financial services. 
A hallmark of impact investing is the commitment of the investor to measure and report the social and environmental performance and progress of underlying investments. Components of best practices for impact measurement include:
- Establishing and stating social and environmental objectives to relevant stakeholders.
- Setting performance metrics/targets related to these objectives using standardised metrics wherever possible.
- Monitoring and managing the performance of investees against these targets.
- Reporting on social and environmental performance to relevant stakeholders.
The investment approach can be applied both in public and private markets.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</si>
</sst>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 &quot;€&quot;_-;\-* #,##0\ &quot;€&quot;_-;_-* &quot;-&quot;\ &quot;€&quot;_-;_-@_-"/>
    <numFmt numFmtId="165" formatCode="_-* #,##0.00\ _€_-;\-* #,##0.00\ _€_-;_-* &quot;-&quot;??\ _€_-;_-@_-"/>
    <numFmt numFmtId="166" formatCode="_-* #,##0.00;\-* #,##0.00;_-* &quot;-&quot;??;_-@_-"/>
    <numFmt numFmtId="167" formatCode="&quot;CHF&quot;* #,##0.00"/>
  </numFmts>
  <fonts count="48" x14ac:knownFonts="1">
    <font>
      <sz val="11"/>
      <color theme="1"/>
      <name val="Calibri"/>
      <family val="2"/>
      <scheme val="minor"/>
    </font>
    <font>
      <sz val="10.5"/>
      <color theme="1"/>
      <name val="Arial"/>
      <family val="2"/>
    </font>
    <font>
      <sz val="18"/>
      <color theme="3"/>
      <name val="Calibri"/>
      <family val="2"/>
      <scheme val="major"/>
    </font>
    <font>
      <sz val="10.5"/>
      <color theme="1"/>
      <name val="Calibri"/>
      <family val="2"/>
      <scheme val="minor"/>
    </font>
    <font>
      <sz val="10.5"/>
      <color rgb="FF006100"/>
      <name val="Calibri"/>
      <family val="2"/>
      <scheme val="minor"/>
    </font>
    <font>
      <sz val="10.5"/>
      <color rgb="FF9C6500"/>
      <name val="Calibri"/>
      <family val="2"/>
      <scheme val="minor"/>
    </font>
    <font>
      <sz val="10.5"/>
      <color rgb="FF9C0006"/>
      <name val="Calibri"/>
      <family val="2"/>
      <scheme val="minor"/>
    </font>
    <font>
      <b/>
      <sz val="10.5"/>
      <color rgb="FF3F3F3F"/>
      <name val="Calibri"/>
      <family val="2"/>
      <scheme val="major"/>
    </font>
    <font>
      <b/>
      <sz val="10.5"/>
      <color rgb="FFFA7D00"/>
      <name val="Calibri"/>
      <family val="2"/>
      <scheme val="major"/>
    </font>
    <font>
      <i/>
      <sz val="10.5"/>
      <color rgb="FF7F7F7F"/>
      <name val="Calibri"/>
      <family val="2"/>
      <scheme val="minor"/>
    </font>
    <font>
      <sz val="10.5"/>
      <color rgb="FFFA7D00"/>
      <name val="Calibri"/>
      <family val="2"/>
      <scheme val="minor"/>
    </font>
    <font>
      <sz val="10.5"/>
      <color rgb="FFFF0000"/>
      <name val="Calibri"/>
      <family val="2"/>
      <scheme val="minor"/>
    </font>
    <font>
      <b/>
      <sz val="10.5"/>
      <color theme="0"/>
      <name val="Calibri"/>
      <family val="2"/>
      <scheme val="minor"/>
    </font>
    <font>
      <b/>
      <sz val="10.5"/>
      <color theme="1"/>
      <name val="Calibri"/>
      <family val="2"/>
      <scheme val="minor"/>
    </font>
    <font>
      <b/>
      <sz val="11"/>
      <name val="Calibri"/>
      <family val="3"/>
      <scheme val="major"/>
    </font>
    <font>
      <sz val="10.5"/>
      <color theme="0"/>
      <name val="Calibri"/>
      <family val="2"/>
      <scheme val="minor"/>
    </font>
    <font>
      <u/>
      <sz val="10.5"/>
      <color theme="1"/>
      <name val="Calibri"/>
      <family val="2"/>
      <scheme val="minor"/>
    </font>
    <font>
      <sz val="10"/>
      <name val="Calibri"/>
      <family val="2"/>
      <scheme val="minor"/>
    </font>
    <font>
      <sz val="11"/>
      <name val="Calibri"/>
      <family val="2"/>
      <scheme val="minor"/>
    </font>
    <font>
      <sz val="14"/>
      <name val="Calibri"/>
      <family val="2"/>
      <scheme val="minor"/>
    </font>
    <font>
      <b/>
      <sz val="20"/>
      <color theme="0"/>
      <name val="Calibri"/>
      <family val="2"/>
      <scheme val="major"/>
    </font>
    <font>
      <b/>
      <sz val="14"/>
      <name val="Calibri"/>
      <family val="2"/>
      <scheme val="minor"/>
    </font>
    <font>
      <sz val="10"/>
      <color theme="1" tint="0.499984740745262"/>
      <name val="Calibri"/>
      <family val="2"/>
      <scheme val="minor"/>
    </font>
    <font>
      <b/>
      <sz val="10"/>
      <name val="Calibri"/>
      <family val="2"/>
      <scheme val="minor"/>
    </font>
    <font>
      <sz val="10"/>
      <color theme="4" tint="0.59999389629810485"/>
      <name val="Calibri"/>
      <family val="2"/>
      <scheme val="minor"/>
    </font>
    <font>
      <b/>
      <sz val="11"/>
      <color theme="1"/>
      <name val="Calibri"/>
      <family val="2"/>
      <scheme val="minor"/>
    </font>
    <font>
      <u/>
      <sz val="10"/>
      <name val="Calibri"/>
      <family val="2"/>
      <scheme val="minor"/>
    </font>
    <font>
      <b/>
      <sz val="11"/>
      <color theme="4"/>
      <name val="Calibri"/>
      <family val="2"/>
      <scheme val="minor"/>
    </font>
    <font>
      <sz val="11"/>
      <color theme="1"/>
      <name val="Calibri"/>
      <family val="2"/>
      <scheme val="minor"/>
    </font>
    <font>
      <sz val="18"/>
      <color theme="4"/>
      <name val="Calibri"/>
      <family val="2"/>
      <scheme val="minor"/>
    </font>
    <font>
      <sz val="10"/>
      <color theme="1"/>
      <name val="Calibri"/>
      <family val="2"/>
      <scheme val="minor"/>
    </font>
    <font>
      <b/>
      <sz val="16"/>
      <color theme="1"/>
      <name val="Calibri"/>
      <family val="2"/>
      <scheme val="major"/>
    </font>
    <font>
      <b/>
      <sz val="11"/>
      <color theme="0"/>
      <name val="Calibri"/>
      <family val="2"/>
      <scheme val="minor"/>
    </font>
    <font>
      <b/>
      <sz val="11"/>
      <color theme="1" tint="0.499984740745262"/>
      <name val="Calibri"/>
      <family val="2"/>
      <scheme val="minor"/>
    </font>
    <font>
      <sz val="11"/>
      <color theme="1" tint="0.499984740745262"/>
      <name val="Calibri"/>
      <family val="2"/>
      <scheme val="minor"/>
    </font>
    <font>
      <sz val="9"/>
      <color theme="1"/>
      <name val="Calibri"/>
      <family val="2"/>
      <scheme val="minor"/>
    </font>
    <font>
      <b/>
      <sz val="9"/>
      <color theme="1"/>
      <name val="Calibri"/>
      <family val="2"/>
      <scheme val="minor"/>
    </font>
    <font>
      <sz val="9"/>
      <color theme="4"/>
      <name val="Calibri"/>
      <family val="2"/>
      <scheme val="minor"/>
    </font>
    <font>
      <b/>
      <sz val="11"/>
      <name val="Calibri"/>
      <family val="2"/>
      <scheme val="minor"/>
    </font>
    <font>
      <u/>
      <sz val="11"/>
      <name val="Calibri"/>
      <family val="2"/>
      <scheme val="minor"/>
    </font>
    <font>
      <sz val="11"/>
      <color theme="2" tint="-0.249977111117893"/>
      <name val="Calibri"/>
      <family val="2"/>
      <scheme val="minor"/>
    </font>
    <font>
      <sz val="11"/>
      <color rgb="FFFF0000"/>
      <name val="Calibri"/>
      <family val="2"/>
      <scheme val="minor"/>
    </font>
    <font>
      <b/>
      <sz val="11"/>
      <color rgb="FFFF0000"/>
      <name val="Calibri"/>
      <family val="2"/>
      <scheme val="minor"/>
    </font>
    <font>
      <b/>
      <u/>
      <sz val="11"/>
      <color theme="1"/>
      <name val="Calibri"/>
      <family val="2"/>
      <scheme val="minor"/>
    </font>
    <font>
      <u/>
      <sz val="11"/>
      <color theme="1"/>
      <name val="Calibri"/>
      <family val="2"/>
      <scheme val="minor"/>
    </font>
    <font>
      <b/>
      <sz val="16"/>
      <name val="Calibri"/>
      <family val="2"/>
      <scheme val="major"/>
    </font>
    <font>
      <b/>
      <sz val="12"/>
      <color theme="1"/>
      <name val="Calibri"/>
      <family val="2"/>
      <scheme val="minor"/>
    </font>
    <font>
      <i/>
      <sz val="11"/>
      <color theme="1"/>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2" tint="-0.24994659260841701"/>
        <bgColor indexed="64"/>
      </patternFill>
    </fill>
    <fill>
      <patternFill patternType="solid">
        <fgColor theme="1" tint="0.499984740745262"/>
        <bgColor indexed="64"/>
      </patternFill>
    </fill>
    <fill>
      <patternFill patternType="solid">
        <fgColor theme="5"/>
        <bgColor indexed="64"/>
      </patternFill>
    </fill>
    <fill>
      <patternFill patternType="solid">
        <fgColor theme="2" tint="-9.9978637043366805E-2"/>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1"/>
      </top>
      <bottom style="double">
        <color theme="1"/>
      </bottom>
      <diagonal/>
    </border>
    <border>
      <left/>
      <right/>
      <top/>
      <bottom style="thin">
        <color theme="4"/>
      </bottom>
      <diagonal/>
    </border>
    <border>
      <left style="thin">
        <color theme="4"/>
      </left>
      <right style="thin">
        <color theme="4"/>
      </right>
      <top style="thin">
        <color theme="4"/>
      </top>
      <bottom style="thin">
        <color theme="4"/>
      </bottom>
      <diagonal/>
    </border>
    <border>
      <left/>
      <right/>
      <top/>
      <bottom style="thin">
        <color theme="2" tint="-9.9948118533890809E-2"/>
      </bottom>
      <diagonal/>
    </border>
    <border>
      <left style="thin">
        <color theme="4"/>
      </left>
      <right style="thin">
        <color theme="4"/>
      </right>
      <top/>
      <bottom style="thin">
        <color theme="4"/>
      </bottom>
      <diagonal/>
    </border>
    <border>
      <left/>
      <right/>
      <top style="medium">
        <color theme="4"/>
      </top>
      <bottom/>
      <diagonal/>
    </border>
    <border>
      <left/>
      <right/>
      <top style="medium">
        <color theme="1" tint="0.499984740745262"/>
      </top>
      <bottom/>
      <diagonal/>
    </border>
    <border>
      <left/>
      <right/>
      <top/>
      <bottom style="medium">
        <color theme="1" tint="0.499984740745262"/>
      </bottom>
      <diagonal/>
    </border>
    <border>
      <left/>
      <right style="medium">
        <color theme="0"/>
      </right>
      <top/>
      <bottom style="thin">
        <color theme="4"/>
      </bottom>
      <diagonal/>
    </border>
    <border>
      <left style="medium">
        <color theme="0"/>
      </left>
      <right style="medium">
        <color theme="0"/>
      </right>
      <top/>
      <bottom style="thin">
        <color theme="4"/>
      </bottom>
      <diagonal/>
    </border>
    <border>
      <left style="medium">
        <color theme="0"/>
      </left>
      <right/>
      <top/>
      <bottom style="thin">
        <color theme="4"/>
      </bottom>
      <diagonal/>
    </border>
    <border>
      <left/>
      <right/>
      <top style="thin">
        <color theme="4"/>
      </top>
      <bottom style="thin">
        <color theme="4"/>
      </bottom>
      <diagonal/>
    </border>
    <border>
      <left/>
      <right/>
      <top style="thin">
        <color theme="4"/>
      </top>
      <bottom/>
      <diagonal/>
    </border>
  </borders>
  <cellStyleXfs count="60">
    <xf numFmtId="0" fontId="0" fillId="0" borderId="0">
      <alignment vertical="top"/>
    </xf>
    <xf numFmtId="165" fontId="1" fillId="0" borderId="0" applyFont="0" applyFill="0" applyBorder="0" applyAlignment="0" applyProtection="0"/>
    <xf numFmtId="166" fontId="3" fillId="0" borderId="0" applyFill="0" applyBorder="0" applyAlignment="0" applyProtection="0"/>
    <xf numFmtId="167" fontId="3" fillId="0" borderId="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20" fillId="33" borderId="0" applyNumberFormat="0" applyProtection="0">
      <alignment vertical="center"/>
    </xf>
    <xf numFmtId="0" fontId="31" fillId="0" borderId="11" applyNumberFormat="0" applyProtection="0"/>
    <xf numFmtId="0" fontId="14" fillId="0" borderId="0" applyNumberFormat="0" applyFill="0" applyProtection="0"/>
    <xf numFmtId="0" fontId="14" fillId="0" borderId="0" applyNumberFormat="0" applyFill="0" applyAlignment="0" applyProtection="0"/>
    <xf numFmtId="0" fontId="4" fillId="2" borderId="0" applyNumberFormat="0" applyBorder="0" applyAlignment="0" applyProtection="0"/>
    <xf numFmtId="0" fontId="6" fillId="3" borderId="0" applyNumberFormat="0" applyBorder="0" applyAlignment="0" applyProtection="0"/>
    <xf numFmtId="0" fontId="5" fillId="4" borderId="0" applyNumberFormat="0" applyBorder="0" applyAlignment="0" applyProtection="0"/>
    <xf numFmtId="0" fontId="3" fillId="5" borderId="1" applyNumberFormat="0" applyAlignment="0" applyProtection="0"/>
    <xf numFmtId="0" fontId="7" fillId="6" borderId="2" applyNumberFormat="0" applyAlignment="0" applyProtection="0"/>
    <xf numFmtId="0" fontId="8" fillId="6" borderId="1" applyNumberFormat="0" applyAlignment="0" applyProtection="0"/>
    <xf numFmtId="0" fontId="10" fillId="0" borderId="3" applyNumberFormat="0" applyFill="0" applyAlignment="0" applyProtection="0"/>
    <xf numFmtId="0" fontId="12" fillId="7" borderId="4" applyNumberFormat="0" applyAlignment="0" applyProtection="0"/>
    <xf numFmtId="0" fontId="11" fillId="0" borderId="0" applyNumberFormat="0" applyFill="0" applyBorder="0" applyAlignment="0" applyProtection="0"/>
    <xf numFmtId="0" fontId="3" fillId="32" borderId="5" applyNumberFormat="0" applyAlignment="0" applyProtection="0"/>
    <xf numFmtId="0" fontId="9" fillId="0" borderId="0" applyNumberFormat="0" applyFill="0" applyBorder="0" applyAlignment="0" applyProtection="0"/>
    <xf numFmtId="0" fontId="13" fillId="0" borderId="6" applyNumberFormat="0" applyFill="0" applyAlignment="0" applyProtection="0"/>
    <xf numFmtId="0" fontId="16" fillId="0" borderId="0" applyNumberFormat="0" applyFill="0" applyBorder="0" applyAlignment="0" applyProtection="0"/>
    <xf numFmtId="0" fontId="15"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15" fillId="31" borderId="0" applyNumberFormat="0" applyBorder="0" applyAlignment="0" applyProtection="0"/>
    <xf numFmtId="4" fontId="3" fillId="0" borderId="0" applyFont="0" applyFill="0" applyBorder="0" applyProtection="0"/>
    <xf numFmtId="49" fontId="22" fillId="0" borderId="0">
      <alignment horizontal="left" wrapText="1" indent="1"/>
    </xf>
    <xf numFmtId="3" fontId="18" fillId="36" borderId="7">
      <alignment horizontal="left" vertical="center" wrapText="1" indent="1"/>
      <protection locked="0"/>
    </xf>
    <xf numFmtId="0" fontId="18" fillId="34" borderId="7">
      <alignment horizontal="left" vertical="center" wrapText="1" indent="1"/>
      <protection locked="0"/>
    </xf>
    <xf numFmtId="0" fontId="28" fillId="0" borderId="0">
      <alignment horizontal="left" vertical="top" wrapText="1"/>
    </xf>
    <xf numFmtId="0" fontId="29" fillId="36" borderId="8">
      <alignment horizontal="center" vertical="center" wrapText="1"/>
      <protection locked="0"/>
    </xf>
    <xf numFmtId="0" fontId="28" fillId="0" borderId="9">
      <alignment vertical="top" wrapText="1"/>
    </xf>
    <xf numFmtId="0" fontId="28" fillId="0" borderId="7">
      <alignment horizontal="left"/>
    </xf>
    <xf numFmtId="0" fontId="30" fillId="0" borderId="10">
      <alignment horizontal="center" textRotation="90" wrapText="1"/>
    </xf>
    <xf numFmtId="0" fontId="28" fillId="37" borderId="0">
      <alignment vertical="top"/>
    </xf>
    <xf numFmtId="0" fontId="28" fillId="0" borderId="7">
      <alignment horizontal="left" wrapText="1"/>
    </xf>
    <xf numFmtId="9" fontId="28" fillId="0" borderId="0" applyFont="0" applyFill="0" applyBorder="0" applyAlignment="0" applyProtection="0"/>
    <xf numFmtId="2" fontId="28" fillId="0" borderId="7">
      <alignment horizontal="left"/>
    </xf>
  </cellStyleXfs>
  <cellXfs count="235">
    <xf numFmtId="0" fontId="0" fillId="0" borderId="0" xfId="0">
      <alignment vertical="top"/>
    </xf>
    <xf numFmtId="0" fontId="17" fillId="0" borderId="0" xfId="0" applyFont="1" applyFill="1" applyBorder="1" applyAlignment="1">
      <alignment horizontal="right" vertical="center"/>
    </xf>
    <xf numFmtId="0" fontId="17" fillId="0" borderId="0" xfId="0" applyFont="1" applyFill="1" applyBorder="1" applyAlignment="1">
      <alignment vertical="center"/>
    </xf>
    <xf numFmtId="0" fontId="18" fillId="0" borderId="0" xfId="0" applyFont="1" applyFill="1" applyBorder="1" applyAlignment="1">
      <alignment horizontal="left" vertical="top"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49" fontId="22" fillId="0" borderId="0" xfId="48">
      <alignment horizontal="left" wrapText="1" indent="1"/>
    </xf>
    <xf numFmtId="0" fontId="23" fillId="0" borderId="0" xfId="0" applyFont="1" applyFill="1" applyBorder="1" applyAlignment="1">
      <alignment horizontal="left" vertical="justify"/>
    </xf>
    <xf numFmtId="0" fontId="24" fillId="0" borderId="0" xfId="0" applyFont="1" applyFill="1" applyBorder="1" applyAlignment="1">
      <alignment horizontal="justify" vertical="justify" wrapText="1"/>
    </xf>
    <xf numFmtId="49" fontId="17" fillId="0" borderId="0" xfId="0" applyNumberFormat="1" applyFont="1" applyFill="1" applyBorder="1" applyAlignment="1">
      <alignment horizontal="justify" vertical="center"/>
    </xf>
    <xf numFmtId="49" fontId="26" fillId="0" borderId="0" xfId="22" applyNumberFormat="1" applyFont="1" applyFill="1" applyBorder="1" applyAlignment="1" applyProtection="1">
      <alignment vertical="center"/>
    </xf>
    <xf numFmtId="0" fontId="27" fillId="0" borderId="0" xfId="0" applyFont="1" applyAlignment="1">
      <alignment horizontal="left" vertical="top" wrapText="1"/>
    </xf>
    <xf numFmtId="0" fontId="0" fillId="0" borderId="0" xfId="0">
      <alignment vertical="top"/>
    </xf>
    <xf numFmtId="0" fontId="25" fillId="0" borderId="0" xfId="0" applyFont="1">
      <alignment vertical="top"/>
    </xf>
    <xf numFmtId="0" fontId="20" fillId="33" borderId="0" xfId="6" applyNumberFormat="1" applyProtection="1">
      <alignment vertical="center"/>
    </xf>
    <xf numFmtId="0" fontId="31" fillId="0" borderId="11" xfId="7"/>
    <xf numFmtId="0" fontId="29" fillId="36" borderId="8" xfId="52">
      <alignment horizontal="center" vertical="center" wrapText="1"/>
      <protection locked="0"/>
    </xf>
    <xf numFmtId="0" fontId="25" fillId="0" borderId="0" xfId="0" applyFont="1" applyAlignment="1">
      <alignment horizontal="left" vertical="top" wrapText="1"/>
    </xf>
    <xf numFmtId="0" fontId="0" fillId="0" borderId="0" xfId="0" applyAlignment="1">
      <alignment horizontal="left" vertical="top" wrapText="1"/>
    </xf>
    <xf numFmtId="0" fontId="18" fillId="34" borderId="7" xfId="50">
      <alignment horizontal="left" vertical="center" wrapText="1" indent="1"/>
      <protection locked="0"/>
    </xf>
    <xf numFmtId="0" fontId="18" fillId="35" borderId="0" xfId="0" applyFont="1" applyFill="1" applyBorder="1" applyAlignment="1">
      <alignment horizontal="left" vertical="top" wrapText="1"/>
    </xf>
    <xf numFmtId="0" fontId="0" fillId="35" borderId="0" xfId="0" applyFill="1">
      <alignment vertical="top"/>
    </xf>
    <xf numFmtId="0" fontId="18" fillId="35" borderId="0" xfId="0" applyFont="1" applyFill="1" applyBorder="1" applyAlignment="1">
      <alignment horizontal="right"/>
    </xf>
    <xf numFmtId="0" fontId="18" fillId="35" borderId="0" xfId="0" applyFont="1" applyFill="1" applyAlignment="1">
      <alignment horizontal="right"/>
    </xf>
    <xf numFmtId="0" fontId="18" fillId="35" borderId="0" xfId="0" applyFont="1" applyFill="1" applyAlignment="1">
      <alignment horizontal="left" vertical="top" wrapText="1"/>
    </xf>
    <xf numFmtId="0" fontId="25" fillId="0" borderId="0" xfId="0" applyFont="1" applyAlignment="1"/>
    <xf numFmtId="0" fontId="0" fillId="0" borderId="0" xfId="0" applyNumberFormat="1" applyFont="1" applyFill="1" applyBorder="1" applyAlignment="1" applyProtection="1">
      <alignment horizontal="left" vertical="top" wrapText="1"/>
    </xf>
    <xf numFmtId="0" fontId="0" fillId="0" borderId="0" xfId="0" applyAlignment="1"/>
    <xf numFmtId="0" fontId="28" fillId="37" borderId="0" xfId="56">
      <alignment vertical="top"/>
    </xf>
    <xf numFmtId="0" fontId="32" fillId="39" borderId="0" xfId="0" applyFont="1" applyFill="1" applyAlignment="1"/>
    <xf numFmtId="0" fontId="34" fillId="39" borderId="0" xfId="0" applyFont="1" applyFill="1">
      <alignment vertical="top"/>
    </xf>
    <xf numFmtId="0" fontId="34" fillId="0" borderId="0" xfId="0" applyFont="1">
      <alignment vertical="top"/>
    </xf>
    <xf numFmtId="0" fontId="33" fillId="0" borderId="0" xfId="0" applyFont="1">
      <alignment vertical="top"/>
    </xf>
    <xf numFmtId="0" fontId="34" fillId="0" borderId="0" xfId="0" applyFont="1" applyFill="1">
      <alignment vertical="top"/>
    </xf>
    <xf numFmtId="0" fontId="33" fillId="0" borderId="12" xfId="0" applyFont="1" applyBorder="1">
      <alignment vertical="top"/>
    </xf>
    <xf numFmtId="0" fontId="34" fillId="0" borderId="12" xfId="0" applyFont="1" applyBorder="1">
      <alignment vertical="top"/>
    </xf>
    <xf numFmtId="0" fontId="33" fillId="0" borderId="0" xfId="0" applyFont="1" applyBorder="1">
      <alignment vertical="top"/>
    </xf>
    <xf numFmtId="0" fontId="33" fillId="0" borderId="0" xfId="0" applyFont="1" applyBorder="1" applyAlignment="1">
      <alignment horizontal="right" vertical="top"/>
    </xf>
    <xf numFmtId="0" fontId="20" fillId="38" borderId="0" xfId="6" applyFill="1">
      <alignment vertical="center"/>
    </xf>
    <xf numFmtId="0" fontId="25" fillId="0" borderId="13" xfId="0" applyFont="1" applyBorder="1">
      <alignment vertical="top"/>
    </xf>
    <xf numFmtId="0" fontId="25" fillId="0" borderId="0" xfId="0" applyFont="1" applyAlignment="1">
      <alignment horizontal="left" vertical="top" wrapText="1"/>
    </xf>
    <xf numFmtId="0" fontId="28" fillId="0" borderId="7" xfId="54">
      <alignment horizontal="left"/>
    </xf>
    <xf numFmtId="0" fontId="28" fillId="0" borderId="7" xfId="54">
      <alignment horizontal="left"/>
    </xf>
    <xf numFmtId="0" fontId="0" fillId="0" borderId="7" xfId="54" applyFont="1">
      <alignment horizontal="left"/>
    </xf>
    <xf numFmtId="0" fontId="0" fillId="0" borderId="0" xfId="0" applyNumberFormat="1" applyFont="1" applyFill="1" applyBorder="1" applyAlignment="1" applyProtection="1">
      <alignment horizontal="left" vertical="top" wrapText="1"/>
    </xf>
    <xf numFmtId="0" fontId="0" fillId="0" borderId="0" xfId="0" applyAlignment="1">
      <alignment vertical="top"/>
    </xf>
    <xf numFmtId="0" fontId="20" fillId="33" borderId="0" xfId="6">
      <alignment vertical="center"/>
    </xf>
    <xf numFmtId="0" fontId="36" fillId="0" borderId="0" xfId="0" applyFont="1" applyAlignment="1"/>
    <xf numFmtId="0" fontId="0" fillId="0" borderId="0" xfId="0" applyFont="1" applyAlignment="1"/>
    <xf numFmtId="0" fontId="0" fillId="0" borderId="0" xfId="0" applyFont="1">
      <alignment vertical="top"/>
    </xf>
    <xf numFmtId="0" fontId="0" fillId="0" borderId="0" xfId="0" applyFont="1" applyAlignment="1">
      <alignment wrapText="1"/>
    </xf>
    <xf numFmtId="0" fontId="34" fillId="0" borderId="0" xfId="0" applyFont="1" applyBorder="1">
      <alignment vertical="top"/>
    </xf>
    <xf numFmtId="0" fontId="34" fillId="0" borderId="0" xfId="0" applyFont="1" applyAlignment="1">
      <alignment horizontal="left" vertical="top" indent="2"/>
    </xf>
    <xf numFmtId="9" fontId="34" fillId="0" borderId="0" xfId="0" applyNumberFormat="1" applyFont="1">
      <alignment vertical="top"/>
    </xf>
    <xf numFmtId="49" fontId="22" fillId="0" borderId="0" xfId="48" applyFill="1">
      <alignment horizontal="left" wrapText="1" indent="1"/>
    </xf>
    <xf numFmtId="0" fontId="0" fillId="0" borderId="0" xfId="0" applyFill="1">
      <alignment vertical="top"/>
    </xf>
    <xf numFmtId="0" fontId="28" fillId="0" borderId="7" xfId="54">
      <alignment horizontal="left"/>
    </xf>
    <xf numFmtId="0" fontId="0" fillId="0" borderId="7" xfId="54" applyFont="1">
      <alignment horizontal="left"/>
    </xf>
    <xf numFmtId="0" fontId="18" fillId="34" borderId="7" xfId="50">
      <alignment horizontal="left" vertical="center" wrapText="1" indent="1"/>
      <protection locked="0"/>
    </xf>
    <xf numFmtId="0" fontId="0" fillId="0" borderId="0" xfId="0">
      <alignment vertical="top"/>
    </xf>
    <xf numFmtId="0" fontId="28" fillId="0" borderId="7" xfId="54" applyAlignment="1"/>
    <xf numFmtId="0" fontId="25" fillId="0" borderId="0" xfId="0" applyFont="1" applyFill="1" applyAlignment="1">
      <alignment horizontal="left" vertical="top"/>
    </xf>
    <xf numFmtId="0" fontId="0" fillId="0" borderId="0" xfId="0" applyAlignment="1">
      <alignment horizontal="right" vertical="top"/>
    </xf>
    <xf numFmtId="0" fontId="25" fillId="0" borderId="0" xfId="0" applyFont="1" applyFill="1">
      <alignment vertical="top"/>
    </xf>
    <xf numFmtId="0" fontId="28" fillId="0" borderId="7" xfId="54" applyFill="1">
      <alignment horizontal="left"/>
    </xf>
    <xf numFmtId="0" fontId="0" fillId="0" borderId="7" xfId="54" applyFont="1" applyFill="1">
      <alignment horizontal="left"/>
    </xf>
    <xf numFmtId="3" fontId="34" fillId="0" borderId="0" xfId="0" applyNumberFormat="1" applyFont="1">
      <alignment vertical="top"/>
    </xf>
    <xf numFmtId="0" fontId="0" fillId="0" borderId="0" xfId="0" applyFill="1" applyAlignment="1"/>
    <xf numFmtId="0" fontId="0" fillId="0" borderId="0" xfId="0" applyFill="1" applyAlignment="1">
      <alignment vertical="top"/>
    </xf>
    <xf numFmtId="0" fontId="0" fillId="0" borderId="7" xfId="54" applyFont="1">
      <alignment horizontal="left"/>
    </xf>
    <xf numFmtId="3" fontId="34" fillId="0" borderId="0" xfId="0" applyNumberFormat="1" applyFont="1" applyBorder="1">
      <alignment vertical="top"/>
    </xf>
    <xf numFmtId="0" fontId="28" fillId="0" borderId="7" xfId="54">
      <alignment horizontal="left"/>
    </xf>
    <xf numFmtId="0" fontId="0" fillId="0" borderId="7" xfId="54" applyFont="1">
      <alignment horizontal="left"/>
    </xf>
    <xf numFmtId="0" fontId="0" fillId="0" borderId="0" xfId="0">
      <alignment vertical="top"/>
    </xf>
    <xf numFmtId="0" fontId="0" fillId="0" borderId="7" xfId="54" applyFont="1" applyAlignment="1"/>
    <xf numFmtId="0" fontId="0" fillId="0" borderId="0" xfId="0" applyAlignment="1">
      <alignment horizontal="right"/>
    </xf>
    <xf numFmtId="0" fontId="0" fillId="0" borderId="7" xfId="54" applyFont="1">
      <alignment horizontal="left"/>
    </xf>
    <xf numFmtId="3" fontId="18" fillId="36" borderId="7" xfId="49" applyAlignment="1">
      <alignment horizontal="right" vertical="center" wrapText="1" indent="1"/>
      <protection locked="0"/>
    </xf>
    <xf numFmtId="0" fontId="28" fillId="0" borderId="7" xfId="54" applyAlignment="1">
      <alignment horizontal="right"/>
    </xf>
    <xf numFmtId="0" fontId="0" fillId="0" borderId="0" xfId="0" applyAlignment="1">
      <alignment horizontal="center" vertical="top"/>
    </xf>
    <xf numFmtId="0" fontId="28" fillId="0" borderId="7" xfId="54">
      <alignment horizontal="left"/>
    </xf>
    <xf numFmtId="0" fontId="0" fillId="0" borderId="7" xfId="54" applyFont="1">
      <alignment horizontal="left"/>
    </xf>
    <xf numFmtId="0" fontId="0" fillId="0" borderId="0" xfId="0" applyNumberFormat="1" applyFont="1" applyFill="1" applyBorder="1" applyAlignment="1" applyProtection="1">
      <alignment horizontal="left" vertical="top" wrapText="1"/>
    </xf>
    <xf numFmtId="0" fontId="0" fillId="0" borderId="0" xfId="0">
      <alignment vertical="top"/>
    </xf>
    <xf numFmtId="0" fontId="28" fillId="0" borderId="7" xfId="54">
      <alignment horizontal="left"/>
    </xf>
    <xf numFmtId="0" fontId="0" fillId="0" borderId="7" xfId="54" applyFont="1" applyFill="1">
      <alignment horizontal="left"/>
    </xf>
    <xf numFmtId="3" fontId="25" fillId="0" borderId="0" xfId="0" applyNumberFormat="1" applyFont="1" applyAlignment="1"/>
    <xf numFmtId="9" fontId="34" fillId="0" borderId="0" xfId="58" applyFont="1" applyBorder="1"/>
    <xf numFmtId="0" fontId="37" fillId="0" borderId="0" xfId="0" applyFont="1" applyFill="1" applyAlignment="1">
      <alignment horizontal="left" vertical="top" wrapText="1"/>
    </xf>
    <xf numFmtId="0" fontId="28" fillId="0" borderId="7" xfId="54" applyAlignment="1">
      <alignment vertical="center"/>
    </xf>
    <xf numFmtId="0" fontId="28" fillId="0" borderId="7" xfId="54" applyAlignment="1">
      <alignment horizontal="center" vertical="center"/>
    </xf>
    <xf numFmtId="0" fontId="28" fillId="0" borderId="7" xfId="54">
      <alignment horizontal="left"/>
    </xf>
    <xf numFmtId="0" fontId="0" fillId="0" borderId="7" xfId="54" applyFont="1">
      <alignment horizontal="left"/>
    </xf>
    <xf numFmtId="0" fontId="0" fillId="0" borderId="0" xfId="0">
      <alignment vertical="top"/>
    </xf>
    <xf numFmtId="0" fontId="28" fillId="0" borderId="0" xfId="51">
      <alignment horizontal="left" vertical="top" wrapText="1"/>
    </xf>
    <xf numFmtId="0" fontId="28" fillId="37" borderId="0" xfId="56" applyAlignment="1">
      <alignment horizontal="left" vertical="top"/>
    </xf>
    <xf numFmtId="2" fontId="28" fillId="0" borderId="7" xfId="59">
      <alignment horizontal="left"/>
    </xf>
    <xf numFmtId="0" fontId="25" fillId="0" borderId="0" xfId="51" applyFont="1" applyAlignment="1">
      <alignment horizontal="left" vertical="top"/>
    </xf>
    <xf numFmtId="2" fontId="0" fillId="0" borderId="7" xfId="59" applyFont="1">
      <alignment horizontal="left"/>
    </xf>
    <xf numFmtId="2" fontId="34" fillId="0" borderId="0" xfId="0" applyNumberFormat="1" applyFont="1">
      <alignment vertical="top"/>
    </xf>
    <xf numFmtId="0" fontId="0" fillId="0" borderId="7" xfId="54" applyFont="1">
      <alignment horizontal="left"/>
    </xf>
    <xf numFmtId="0" fontId="0" fillId="0" borderId="7" xfId="54" applyFont="1">
      <alignment horizontal="left"/>
    </xf>
    <xf numFmtId="0" fontId="0" fillId="0" borderId="7" xfId="54" applyFont="1" applyFill="1">
      <alignment horizontal="left"/>
    </xf>
    <xf numFmtId="0" fontId="0" fillId="0" borderId="0" xfId="51" applyFont="1" applyAlignment="1">
      <alignment horizontal="left"/>
    </xf>
    <xf numFmtId="0" fontId="30" fillId="0" borderId="10" xfId="55" applyFill="1">
      <alignment horizontal="center" textRotation="90" wrapText="1"/>
    </xf>
    <xf numFmtId="0" fontId="28" fillId="0" borderId="7" xfId="54">
      <alignment horizontal="left"/>
    </xf>
    <xf numFmtId="0" fontId="0" fillId="0" borderId="0" xfId="0">
      <alignment vertical="top"/>
    </xf>
    <xf numFmtId="0" fontId="0" fillId="0" borderId="0" xfId="0">
      <alignment vertical="top"/>
    </xf>
    <xf numFmtId="2" fontId="28" fillId="0" borderId="18" xfId="59" applyBorder="1">
      <alignment horizontal="left"/>
    </xf>
    <xf numFmtId="0" fontId="0" fillId="0" borderId="0" xfId="0" applyFont="1" applyAlignment="1">
      <alignment vertical="center"/>
    </xf>
    <xf numFmtId="0" fontId="28" fillId="40" borderId="0" xfId="56" applyFill="1">
      <alignment vertical="top"/>
    </xf>
    <xf numFmtId="2" fontId="40" fillId="0" borderId="7" xfId="59" applyFont="1">
      <alignment horizontal="left"/>
    </xf>
    <xf numFmtId="0" fontId="34" fillId="0" borderId="0" xfId="0" applyFont="1" applyAlignment="1">
      <alignment vertical="top" wrapText="1"/>
    </xf>
    <xf numFmtId="0" fontId="25" fillId="40" borderId="0" xfId="56" applyFont="1" applyFill="1">
      <alignment vertical="top"/>
    </xf>
    <xf numFmtId="3" fontId="28" fillId="40" borderId="0" xfId="56" applyNumberFormat="1" applyFill="1">
      <alignment vertical="top"/>
    </xf>
    <xf numFmtId="9" fontId="28" fillId="40" borderId="0" xfId="56" applyNumberFormat="1" applyFill="1">
      <alignment vertical="top"/>
    </xf>
    <xf numFmtId="3" fontId="34" fillId="0" borderId="0" xfId="47" applyNumberFormat="1" applyFont="1"/>
    <xf numFmtId="3" fontId="34" fillId="0" borderId="0" xfId="0" applyNumberFormat="1" applyFont="1" applyBorder="1" applyAlignment="1">
      <alignment horizontal="right" vertical="top"/>
    </xf>
    <xf numFmtId="9" fontId="34" fillId="0" borderId="0" xfId="0" applyNumberFormat="1" applyFont="1" applyBorder="1" applyAlignment="1">
      <alignment horizontal="right" vertical="top"/>
    </xf>
    <xf numFmtId="9" fontId="34" fillId="0" borderId="0" xfId="0" applyNumberFormat="1" applyFont="1" applyAlignment="1">
      <alignment horizontal="right" vertical="top"/>
    </xf>
    <xf numFmtId="49" fontId="34" fillId="0" borderId="0" xfId="0" applyNumberFormat="1" applyFont="1" applyAlignment="1">
      <alignment horizontal="right" vertical="top"/>
    </xf>
    <xf numFmtId="0" fontId="0" fillId="0" borderId="0" xfId="0">
      <alignment vertical="top"/>
    </xf>
    <xf numFmtId="0" fontId="0" fillId="40" borderId="0" xfId="56" applyFont="1" applyFill="1">
      <alignment vertical="top"/>
    </xf>
    <xf numFmtId="0" fontId="28" fillId="0" borderId="7" xfId="57" applyAlignment="1">
      <alignment horizontal="left" wrapText="1"/>
    </xf>
    <xf numFmtId="0" fontId="41" fillId="0" borderId="0" xfId="0" applyFont="1">
      <alignment vertical="top"/>
    </xf>
    <xf numFmtId="0" fontId="42" fillId="0" borderId="0" xfId="0" applyFont="1">
      <alignment vertical="top"/>
    </xf>
    <xf numFmtId="0" fontId="0" fillId="0" borderId="0" xfId="0">
      <alignment vertical="top"/>
    </xf>
    <xf numFmtId="0" fontId="28" fillId="0" borderId="7" xfId="54">
      <alignment horizontal="left"/>
    </xf>
    <xf numFmtId="0" fontId="0" fillId="0" borderId="7" xfId="54" applyFont="1" applyFill="1">
      <alignment horizontal="left"/>
    </xf>
    <xf numFmtId="0" fontId="0" fillId="0" borderId="0" xfId="0" applyNumberFormat="1" applyFont="1" applyFill="1" applyBorder="1" applyAlignment="1" applyProtection="1">
      <alignment horizontal="left" vertical="top" wrapText="1"/>
    </xf>
    <xf numFmtId="0" fontId="0" fillId="0" borderId="0" xfId="0">
      <alignment vertical="top"/>
    </xf>
    <xf numFmtId="0" fontId="31" fillId="0" borderId="0" xfId="7" applyBorder="1"/>
    <xf numFmtId="0" fontId="38" fillId="0" borderId="0" xfId="0" applyFont="1" applyFill="1">
      <alignment vertical="top"/>
    </xf>
    <xf numFmtId="0" fontId="38" fillId="0" borderId="0" xfId="0" applyFont="1" applyAlignment="1"/>
    <xf numFmtId="0" fontId="45" fillId="0" borderId="11" xfId="7" applyFont="1"/>
    <xf numFmtId="0" fontId="18" fillId="0" borderId="7" xfId="54" applyFont="1" applyAlignment="1">
      <alignment horizontal="left"/>
    </xf>
    <xf numFmtId="0" fontId="18" fillId="0" borderId="7" xfId="54" applyFont="1">
      <alignment horizontal="left"/>
    </xf>
    <xf numFmtId="3" fontId="34" fillId="0" borderId="0" xfId="0" applyNumberFormat="1" applyFont="1" applyFill="1">
      <alignment vertical="top"/>
    </xf>
    <xf numFmtId="0" fontId="46" fillId="0" borderId="7" xfId="0" applyFont="1" applyBorder="1">
      <alignment vertical="top"/>
    </xf>
    <xf numFmtId="0" fontId="0" fillId="0" borderId="7" xfId="0" applyBorder="1" applyAlignment="1">
      <alignment vertical="top" wrapText="1"/>
    </xf>
    <xf numFmtId="0" fontId="46" fillId="0" borderId="18" xfId="0" applyFont="1" applyBorder="1">
      <alignment vertical="top"/>
    </xf>
    <xf numFmtId="0" fontId="0" fillId="0" borderId="18" xfId="0" applyBorder="1" applyAlignment="1">
      <alignment vertical="top" wrapText="1"/>
    </xf>
    <xf numFmtId="3" fontId="34" fillId="0" borderId="12" xfId="47" applyNumberFormat="1" applyFont="1" applyBorder="1"/>
    <xf numFmtId="0" fontId="29" fillId="36" borderId="8" xfId="52" applyFont="1">
      <alignment horizontal="center" vertical="center" wrapText="1"/>
      <protection locked="0"/>
    </xf>
    <xf numFmtId="0" fontId="0" fillId="0" borderId="0" xfId="0">
      <alignment vertical="top"/>
    </xf>
    <xf numFmtId="0" fontId="47" fillId="0" borderId="0" xfId="0" applyFont="1">
      <alignment vertical="top"/>
    </xf>
    <xf numFmtId="0" fontId="46" fillId="0" borderId="0" xfId="0" applyFont="1" applyBorder="1">
      <alignment vertical="top"/>
    </xf>
    <xf numFmtId="0" fontId="0" fillId="0" borderId="0" xfId="0" applyBorder="1" applyAlignment="1">
      <alignment vertical="top" wrapText="1"/>
    </xf>
    <xf numFmtId="0" fontId="0" fillId="0" borderId="0" xfId="0" applyBorder="1">
      <alignment vertical="top"/>
    </xf>
    <xf numFmtId="0" fontId="46" fillId="0" borderId="0" xfId="0" applyFont="1" applyBorder="1" applyAlignment="1">
      <alignment vertical="top" wrapText="1"/>
    </xf>
    <xf numFmtId="0" fontId="0" fillId="0" borderId="7" xfId="54" applyFont="1">
      <alignment horizontal="left"/>
    </xf>
    <xf numFmtId="49" fontId="27" fillId="0" borderId="0" xfId="0" applyNumberFormat="1" applyFont="1" applyAlignment="1">
      <alignment horizontal="left" vertical="top" wrapText="1"/>
    </xf>
    <xf numFmtId="0" fontId="28" fillId="0" borderId="7" xfId="54">
      <alignment horizontal="left"/>
    </xf>
    <xf numFmtId="0" fontId="0" fillId="0" borderId="0" xfId="0">
      <alignment vertical="top"/>
    </xf>
    <xf numFmtId="49" fontId="22" fillId="0" borderId="0" xfId="48" applyAlignment="1">
      <alignment horizontal="left" vertical="top" wrapText="1"/>
    </xf>
    <xf numFmtId="0" fontId="25" fillId="0" borderId="0" xfId="0" applyFont="1" applyAlignment="1">
      <alignment horizontal="left" vertical="top" wrapText="1"/>
    </xf>
    <xf numFmtId="0" fontId="0" fillId="0" borderId="0" xfId="0" applyAlignment="1">
      <alignment horizontal="left" vertical="top" wrapText="1"/>
    </xf>
    <xf numFmtId="0" fontId="28" fillId="0" borderId="7" xfId="54">
      <alignment horizontal="left"/>
    </xf>
    <xf numFmtId="0" fontId="0" fillId="0" borderId="7" xfId="54" applyFont="1" applyFill="1">
      <alignment horizontal="left"/>
    </xf>
    <xf numFmtId="0" fontId="28" fillId="0" borderId="7" xfId="54" applyFill="1">
      <alignment horizontal="left"/>
    </xf>
    <xf numFmtId="0" fontId="0" fillId="0" borderId="7" xfId="54" applyFont="1">
      <alignment horizontal="left"/>
    </xf>
    <xf numFmtId="3" fontId="18" fillId="36" borderId="7" xfId="49">
      <alignment horizontal="left" vertical="center" wrapText="1" indent="1"/>
      <protection locked="0"/>
    </xf>
    <xf numFmtId="0" fontId="23" fillId="0" borderId="0" xfId="0" applyFont="1" applyFill="1" applyBorder="1" applyAlignment="1">
      <alignment vertical="center" wrapText="1"/>
    </xf>
    <xf numFmtId="0" fontId="17" fillId="0" borderId="0" xfId="0" applyFont="1" applyFill="1" applyBorder="1" applyAlignment="1">
      <alignment horizontal="center" vertical="center" wrapText="1"/>
    </xf>
    <xf numFmtId="49" fontId="18" fillId="36" borderId="7" xfId="49" applyNumberFormat="1">
      <alignment horizontal="left" vertical="center" wrapText="1" indent="1"/>
      <protection locked="0"/>
    </xf>
    <xf numFmtId="3" fontId="16" fillId="36" borderId="7" xfId="22" applyNumberFormat="1" applyFill="1" applyBorder="1" applyAlignment="1" applyProtection="1">
      <alignment horizontal="left" vertical="center" wrapText="1" indent="1"/>
      <protection locked="0"/>
    </xf>
    <xf numFmtId="0" fontId="20" fillId="33" borderId="0" xfId="6" applyAlignment="1">
      <alignment horizontal="left" vertical="center" wrapText="1"/>
    </xf>
    <xf numFmtId="0" fontId="0" fillId="0" borderId="0" xfId="0" applyFill="1" applyAlignment="1">
      <alignment vertical="top" wrapText="1"/>
    </xf>
    <xf numFmtId="0" fontId="3" fillId="36" borderId="7" xfId="22" applyNumberFormat="1" applyFont="1" applyFill="1" applyBorder="1" applyAlignment="1" applyProtection="1">
      <alignment horizontal="left" vertical="center" wrapText="1" indent="1"/>
      <protection locked="0"/>
    </xf>
    <xf numFmtId="0" fontId="18" fillId="36" borderId="7" xfId="49" applyNumberFormat="1" applyFont="1">
      <alignment horizontal="left" vertical="center" wrapText="1" indent="1"/>
      <protection locked="0"/>
    </xf>
    <xf numFmtId="0" fontId="18" fillId="34" borderId="7" xfId="50">
      <alignment horizontal="left" vertical="center" wrapText="1" indent="1"/>
      <protection locked="0"/>
    </xf>
    <xf numFmtId="0" fontId="28" fillId="0" borderId="17" xfId="57" applyBorder="1" applyAlignment="1">
      <alignment horizontal="left" wrapText="1"/>
    </xf>
    <xf numFmtId="3" fontId="18" fillId="36" borderId="7" xfId="49" applyAlignment="1">
      <alignment horizontal="right" vertical="center" wrapText="1" indent="1"/>
      <protection locked="0"/>
    </xf>
    <xf numFmtId="0" fontId="28" fillId="0" borderId="7" xfId="54" applyAlignment="1">
      <alignment horizontal="right" vertical="center" indent="1"/>
    </xf>
    <xf numFmtId="0" fontId="25" fillId="0" borderId="7" xfId="54" applyFont="1" applyAlignment="1">
      <alignment horizontal="left" vertical="center"/>
    </xf>
    <xf numFmtId="0" fontId="25" fillId="0" borderId="0" xfId="0" applyFont="1" applyAlignment="1">
      <alignment horizontal="left" vertical="center"/>
    </xf>
    <xf numFmtId="0" fontId="0" fillId="0" borderId="7" xfId="57" applyFont="1" applyAlignment="1">
      <alignment horizontal="left" vertical="center" wrapText="1"/>
    </xf>
    <xf numFmtId="0" fontId="28" fillId="0" borderId="7" xfId="57" applyAlignment="1">
      <alignment horizontal="left" vertical="center" wrapText="1"/>
    </xf>
    <xf numFmtId="0" fontId="28" fillId="0" borderId="7" xfId="57" applyAlignment="1">
      <alignment horizontal="left" wrapText="1"/>
    </xf>
    <xf numFmtId="9" fontId="3" fillId="36" borderId="7" xfId="58" applyFont="1" applyFill="1" applyBorder="1" applyAlignment="1" applyProtection="1">
      <alignment horizontal="left" vertical="center" wrapText="1" indent="1"/>
      <protection locked="0"/>
    </xf>
    <xf numFmtId="9" fontId="18" fillId="36" borderId="7" xfId="58" applyFont="1" applyFill="1" applyBorder="1" applyAlignment="1" applyProtection="1">
      <alignment horizontal="left" vertical="center" wrapText="1" indent="1"/>
      <protection locked="0"/>
    </xf>
    <xf numFmtId="9" fontId="18" fillId="36" borderId="7" xfId="58" applyFont="1" applyFill="1" applyBorder="1" applyAlignment="1" applyProtection="1">
      <alignment horizontal="right" vertical="center" wrapText="1" indent="1"/>
      <protection locked="0"/>
    </xf>
    <xf numFmtId="0" fontId="18" fillId="34" borderId="7" xfId="50" applyAlignment="1">
      <alignment horizontal="center" vertical="center" wrapText="1"/>
      <protection locked="0"/>
    </xf>
    <xf numFmtId="0" fontId="0" fillId="0" borderId="7" xfId="57" applyFont="1" applyAlignment="1">
      <alignment horizontal="left" wrapText="1"/>
    </xf>
    <xf numFmtId="0" fontId="20" fillId="33" borderId="0" xfId="6" applyNumberFormat="1" applyAlignment="1" applyProtection="1">
      <alignment horizontal="left" vertical="center" wrapText="1"/>
    </xf>
    <xf numFmtId="0" fontId="0" fillId="0" borderId="7" xfId="54" applyFont="1" applyAlignment="1">
      <alignment horizontal="left" wrapText="1"/>
    </xf>
    <xf numFmtId="0" fontId="28" fillId="0" borderId="7" xfId="54" applyAlignment="1">
      <alignment horizontal="left" wrapText="1"/>
    </xf>
    <xf numFmtId="3" fontId="39" fillId="36" borderId="7" xfId="49" applyFont="1">
      <alignment horizontal="left" vertical="center" wrapText="1" indent="1"/>
      <protection locked="0"/>
    </xf>
    <xf numFmtId="0" fontId="18" fillId="36" borderId="7" xfId="49" applyNumberFormat="1">
      <alignment horizontal="left" vertical="center" wrapText="1" indent="1"/>
      <protection locked="0"/>
    </xf>
    <xf numFmtId="0" fontId="0" fillId="0" borderId="0" xfId="0" applyNumberFormat="1" applyFont="1" applyFill="1" applyBorder="1" applyAlignment="1" applyProtection="1">
      <alignment horizontal="left" vertical="top" wrapText="1"/>
    </xf>
    <xf numFmtId="0" fontId="3" fillId="0" borderId="17" xfId="3" applyNumberFormat="1" applyBorder="1" applyAlignment="1">
      <alignment horizontal="center" vertical="center"/>
    </xf>
    <xf numFmtId="0" fontId="28" fillId="0" borderId="7" xfId="57">
      <alignment horizontal="left" wrapText="1"/>
    </xf>
    <xf numFmtId="0" fontId="0" fillId="0" borderId="17" xfId="54" applyFont="1" applyBorder="1" applyAlignment="1">
      <alignment horizontal="center" vertical="center" wrapText="1"/>
    </xf>
    <xf numFmtId="0" fontId="0" fillId="0" borderId="7" xfId="57" applyFont="1">
      <alignment horizontal="left" wrapText="1"/>
    </xf>
    <xf numFmtId="0" fontId="18" fillId="0" borderId="0" xfId="0" applyFont="1" applyAlignment="1">
      <alignment horizontal="left" vertical="top" wrapText="1"/>
    </xf>
    <xf numFmtId="0" fontId="0" fillId="0" borderId="17" xfId="54" applyFont="1" applyBorder="1" applyAlignment="1">
      <alignment horizontal="left" wrapText="1"/>
    </xf>
    <xf numFmtId="0" fontId="0" fillId="0" borderId="7" xfId="3" applyNumberFormat="1" applyFont="1" applyBorder="1" applyAlignment="1">
      <alignment horizontal="right" vertical="center" indent="1"/>
    </xf>
    <xf numFmtId="0" fontId="28" fillId="0" borderId="7" xfId="3" applyNumberFormat="1" applyFont="1" applyBorder="1" applyAlignment="1">
      <alignment horizontal="right" vertical="center" indent="1"/>
    </xf>
    <xf numFmtId="0" fontId="0" fillId="0" borderId="17" xfId="57" applyFont="1" applyBorder="1" applyAlignment="1">
      <alignment horizontal="left" wrapText="1"/>
    </xf>
    <xf numFmtId="0" fontId="25" fillId="0" borderId="7" xfId="57" applyFont="1" applyAlignment="1">
      <alignment horizontal="left" wrapText="1"/>
    </xf>
    <xf numFmtId="2" fontId="0" fillId="0" borderId="17" xfId="59" applyFont="1" applyBorder="1" applyAlignment="1">
      <alignment horizontal="left"/>
    </xf>
    <xf numFmtId="3" fontId="38" fillId="0" borderId="14" xfId="49" applyFont="1" applyFill="1" applyBorder="1" applyAlignment="1" applyProtection="1">
      <alignment horizontal="right" vertical="center" wrapText="1" indent="1"/>
    </xf>
    <xf numFmtId="3" fontId="38" fillId="0" borderId="15" xfId="49" applyFont="1" applyFill="1" applyBorder="1" applyAlignment="1" applyProtection="1">
      <alignment horizontal="right" vertical="center" wrapText="1" indent="1"/>
    </xf>
    <xf numFmtId="0" fontId="37" fillId="0" borderId="18" xfId="0" applyFont="1" applyFill="1" applyBorder="1" applyAlignment="1">
      <alignment horizontal="left" vertical="top" wrapText="1"/>
    </xf>
    <xf numFmtId="0" fontId="25" fillId="0" borderId="18" xfId="3" applyNumberFormat="1" applyFont="1" applyBorder="1" applyAlignment="1">
      <alignment horizontal="right" vertical="center" indent="1"/>
    </xf>
    <xf numFmtId="0" fontId="25" fillId="0" borderId="18" xfId="54" applyFont="1" applyFill="1" applyBorder="1" applyAlignment="1">
      <alignment horizontal="left"/>
    </xf>
    <xf numFmtId="0" fontId="25" fillId="0" borderId="0" xfId="0" applyNumberFormat="1" applyFont="1" applyFill="1" applyBorder="1" applyAlignment="1" applyProtection="1">
      <alignment horizontal="left" vertical="top" wrapText="1"/>
    </xf>
    <xf numFmtId="0" fontId="35" fillId="0" borderId="0" xfId="0" applyFont="1" applyAlignment="1">
      <alignment horizontal="left"/>
    </xf>
    <xf numFmtId="3" fontId="18" fillId="36" borderId="15" xfId="49" applyBorder="1" applyAlignment="1">
      <alignment horizontal="right" vertical="center" wrapText="1" indent="1"/>
      <protection locked="0"/>
    </xf>
    <xf numFmtId="3" fontId="18" fillId="36" borderId="14" xfId="49" applyBorder="1" applyAlignment="1">
      <alignment horizontal="right" vertical="center" wrapText="1" indent="1"/>
      <protection locked="0"/>
    </xf>
    <xf numFmtId="9" fontId="18" fillId="36" borderId="15" xfId="58" applyFont="1" applyFill="1" applyBorder="1" applyAlignment="1" applyProtection="1">
      <alignment horizontal="right" vertical="center" wrapText="1" indent="1"/>
      <protection locked="0"/>
    </xf>
    <xf numFmtId="0" fontId="35" fillId="0" borderId="0" xfId="0" applyFont="1" applyAlignment="1">
      <alignment horizontal="right" indent="1"/>
    </xf>
    <xf numFmtId="0" fontId="28" fillId="0" borderId="7" xfId="54" applyAlignment="1">
      <alignment horizontal="right"/>
    </xf>
    <xf numFmtId="0" fontId="35" fillId="0" borderId="0" xfId="0" applyFont="1" applyAlignment="1">
      <alignment horizontal="left" wrapText="1"/>
    </xf>
    <xf numFmtId="3" fontId="18" fillId="36" borderId="16" xfId="49" applyBorder="1" applyAlignment="1">
      <alignment horizontal="right" vertical="center" wrapText="1" indent="1"/>
      <protection locked="0"/>
    </xf>
    <xf numFmtId="3" fontId="18" fillId="36" borderId="15" xfId="49" applyBorder="1" applyAlignment="1" applyProtection="1">
      <alignment horizontal="right" vertical="center" wrapText="1" indent="1"/>
      <protection locked="0"/>
    </xf>
    <xf numFmtId="3" fontId="18" fillId="36" borderId="7" xfId="49" applyAlignment="1" applyProtection="1">
      <alignment horizontal="right" vertical="center" wrapText="1" indent="1"/>
      <protection locked="0"/>
    </xf>
    <xf numFmtId="3" fontId="38" fillId="0" borderId="7" xfId="49" applyFont="1" applyFill="1" applyAlignment="1" applyProtection="1">
      <alignment horizontal="right" vertical="center" wrapText="1" indent="1"/>
    </xf>
    <xf numFmtId="0" fontId="25" fillId="0" borderId="0" xfId="0" applyFont="1" applyAlignment="1">
      <alignment horizontal="left" wrapText="1"/>
    </xf>
    <xf numFmtId="0" fontId="0" fillId="0" borderId="0" xfId="54" applyFont="1" applyBorder="1" applyAlignment="1">
      <alignment horizontal="left" wrapText="1"/>
    </xf>
    <xf numFmtId="3" fontId="28" fillId="0" borderId="7" xfId="54" applyNumberFormat="1" applyAlignment="1">
      <alignment horizontal="center" vertical="center"/>
    </xf>
    <xf numFmtId="0" fontId="30" fillId="0" borderId="0" xfId="0" applyFont="1" applyAlignment="1">
      <alignment horizontal="left" wrapText="1"/>
    </xf>
    <xf numFmtId="3" fontId="3" fillId="0" borderId="7" xfId="47" applyNumberFormat="1" applyFont="1" applyBorder="1" applyAlignment="1">
      <alignment horizontal="left" vertical="center" indent="1"/>
    </xf>
    <xf numFmtId="3" fontId="18" fillId="36" borderId="15" xfId="49" applyBorder="1">
      <alignment horizontal="left" vertical="center" wrapText="1" indent="1"/>
      <protection locked="0"/>
    </xf>
    <xf numFmtId="3" fontId="18" fillId="36" borderId="16" xfId="49" applyBorder="1">
      <alignment horizontal="left" vertical="center" wrapText="1" indent="1"/>
      <protection locked="0"/>
    </xf>
    <xf numFmtId="0" fontId="0" fillId="0" borderId="0" xfId="0" applyFont="1" applyAlignment="1">
      <alignment horizontal="left" wrapText="1"/>
    </xf>
    <xf numFmtId="0" fontId="0" fillId="0" borderId="0" xfId="0" applyFont="1" applyAlignment="1">
      <alignment horizontal="left"/>
    </xf>
    <xf numFmtId="3" fontId="18" fillId="36" borderId="7" xfId="49" applyAlignment="1">
      <alignment horizontal="left" vertical="top" wrapText="1" indent="1"/>
      <protection locked="0"/>
    </xf>
    <xf numFmtId="0" fontId="0" fillId="0" borderId="0" xfId="0">
      <alignment vertical="top"/>
    </xf>
    <xf numFmtId="9" fontId="3" fillId="0" borderId="7" xfId="58" applyFont="1" applyBorder="1" applyAlignment="1">
      <alignment horizontal="center" vertical="center" wrapText="1"/>
    </xf>
    <xf numFmtId="0" fontId="0" fillId="0" borderId="0" xfId="0" applyFont="1" applyFill="1" applyAlignment="1">
      <alignment horizontal="left"/>
    </xf>
    <xf numFmtId="3" fontId="18" fillId="36" borderId="14" xfId="49" applyBorder="1">
      <alignment horizontal="left" vertical="center" wrapText="1" indent="1"/>
      <protection locked="0"/>
    </xf>
    <xf numFmtId="9" fontId="18" fillId="36" borderId="14" xfId="58" applyFont="1" applyFill="1" applyBorder="1" applyAlignment="1" applyProtection="1">
      <alignment horizontal="center" vertical="center" wrapText="1"/>
      <protection locked="0"/>
    </xf>
    <xf numFmtId="9" fontId="18" fillId="36" borderId="15" xfId="58" applyFont="1" applyFill="1" applyBorder="1" applyAlignment="1" applyProtection="1">
      <alignment horizontal="center" vertical="center" wrapText="1"/>
      <protection locked="0"/>
    </xf>
  </cellXfs>
  <cellStyles count="60">
    <cellStyle name="20 % - Akzent1" xfId="24"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3"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4" builtinId="21" customBuiltin="1"/>
    <cellStyle name="Berechnung" xfId="15" builtinId="22" customBuiltin="1"/>
    <cellStyle name="Checkbox" xfId="52"/>
    <cellStyle name="Currency" xfId="3"/>
    <cellStyle name="Dezimal [0]" xfId="2" builtinId="6" customBuiltin="1"/>
    <cellStyle name="Dropdownfeld" xfId="50"/>
    <cellStyle name="Eingabe" xfId="13" builtinId="20" customBuiltin="1"/>
    <cellStyle name="Eingabefeld Text" xfId="49"/>
    <cellStyle name="Ergebnis" xfId="21" builtinId="25" customBuiltin="1"/>
    <cellStyle name="Erklärender Text" xfId="20" builtinId="53" hidden="1" customBuiltin="1"/>
    <cellStyle name="Frage" xfId="54"/>
    <cellStyle name="Frage mit Zeilenumbruch" xfId="57"/>
    <cellStyle name="Frage ohne Zeilenumbruch" xfId="59"/>
    <cellStyle name="Gut" xfId="10" builtinId="26" customBuiltin="1"/>
    <cellStyle name="Hintergrund" xfId="56"/>
    <cellStyle name="Komma" xfId="1" builtinId="3" hidden="1"/>
    <cellStyle name="Komma" xfId="47" builtinId="3" customBuiltin="1"/>
    <cellStyle name="Link" xfId="22" builtinId="8" customBuiltin="1"/>
    <cellStyle name="Neutral" xfId="12" builtinId="28" customBuiltin="1"/>
    <cellStyle name="Notiz" xfId="19" builtinId="10" customBuiltin="1"/>
    <cellStyle name="Prozent" xfId="58" builtinId="5"/>
    <cellStyle name="Question-Number" xfId="48"/>
    <cellStyle name="Schlecht" xfId="11" builtinId="27" customBuiltin="1"/>
    <cellStyle name="Stadard mit Zeilenumbruch" xfId="51"/>
    <cellStyle name="Standard" xfId="0" builtinId="0" customBuiltin="1"/>
    <cellStyle name="Standard mit Führungslinien" xfId="53"/>
    <cellStyle name="Tabellenüberschrift vertikal" xfId="55"/>
    <cellStyle name="Überschrift" xfId="5" builtinId="15" hidden="1"/>
    <cellStyle name="Überschrift 1" xfId="6" builtinId="16" customBuiltin="1"/>
    <cellStyle name="Überschrift 2" xfId="7" builtinId="17" customBuiltin="1"/>
    <cellStyle name="Überschrift 3" xfId="8" builtinId="18" customBuiltin="1"/>
    <cellStyle name="Überschrift 4" xfId="9" builtinId="19" customBuiltin="1"/>
    <cellStyle name="Verknüpfte Zelle" xfId="16" builtinId="24" hidden="1" customBuiltin="1"/>
    <cellStyle name="Währung [0]" xfId="4" builtinId="7" hidden="1"/>
    <cellStyle name="Warnender Text" xfId="18" builtinId="11" hidden="1" customBuiltin="1"/>
    <cellStyle name="Zelle überprüfen" xfId="17" builtinId="23" hidden="1" customBuiltin="1"/>
  </cellStyles>
  <dxfs count="2">
    <dxf>
      <fill>
        <patternFill>
          <bgColor rgb="FFCCFFCC"/>
        </patternFill>
      </fill>
    </dxf>
    <dxf>
      <fill>
        <patternFill>
          <bgColor rgb="FFCCFFCC"/>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sustainablefinance.ch/upload/cms/user/2022_SSF_Market_Study_Asset_Owners_Guidelines_Final1.pdf" TargetMode="External"/><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361950</xdr:rowOff>
    </xdr:from>
    <xdr:to>
      <xdr:col>1</xdr:col>
      <xdr:colOff>1675126</xdr:colOff>
      <xdr:row>0</xdr:row>
      <xdr:rowOff>1333950</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361950"/>
          <a:ext cx="2199001" cy="972000"/>
        </a:xfrm>
        <a:prstGeom prst="rect">
          <a:avLst/>
        </a:prstGeom>
      </xdr:spPr>
    </xdr:pic>
    <xdr:clientData/>
  </xdr:twoCellAnchor>
  <xdr:twoCellAnchor>
    <xdr:from>
      <xdr:col>2</xdr:col>
      <xdr:colOff>209549</xdr:colOff>
      <xdr:row>3</xdr:row>
      <xdr:rowOff>762001</xdr:rowOff>
    </xdr:from>
    <xdr:to>
      <xdr:col>2</xdr:col>
      <xdr:colOff>828675</xdr:colOff>
      <xdr:row>3</xdr:row>
      <xdr:rowOff>971551</xdr:rowOff>
    </xdr:to>
    <xdr:sp macro="" textlink="">
      <xdr:nvSpPr>
        <xdr:cNvPr id="2" name="Rectangle 1">
          <a:hlinkClick xmlns:r="http://schemas.openxmlformats.org/officeDocument/2006/relationships" r:id="rId2"/>
          <a:extLst>
            <a:ext uri="{FF2B5EF4-FFF2-40B4-BE49-F238E27FC236}">
              <a16:creationId xmlns:a16="http://schemas.microsoft.com/office/drawing/2014/main" id="{00000000-0008-0000-0000-000002000000}"/>
            </a:ext>
          </a:extLst>
        </xdr:cNvPr>
        <xdr:cNvSpPr/>
      </xdr:nvSpPr>
      <xdr:spPr>
        <a:xfrm>
          <a:off x="2609849" y="2990851"/>
          <a:ext cx="619126" cy="20955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lang="en-US" sz="1050"/>
            <a:t>guidelines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323850</xdr:colOff>
      <xdr:row>45</xdr:row>
      <xdr:rowOff>409575</xdr:rowOff>
    </xdr:from>
    <xdr:to>
      <xdr:col>27</xdr:col>
      <xdr:colOff>222250</xdr:colOff>
      <xdr:row>48</xdr:row>
      <xdr:rowOff>66675</xdr:rowOff>
    </xdr:to>
    <xdr:sp macro="" textlink="">
      <xdr:nvSpPr>
        <xdr:cNvPr id="2" name="Rechteckige Legende 1">
          <a:extLst>
            <a:ext uri="{FF2B5EF4-FFF2-40B4-BE49-F238E27FC236}">
              <a16:creationId xmlns:a16="http://schemas.microsoft.com/office/drawing/2014/main" id="{00000000-0008-0000-0100-000002000000}"/>
            </a:ext>
          </a:extLst>
        </xdr:cNvPr>
        <xdr:cNvSpPr/>
      </xdr:nvSpPr>
      <xdr:spPr>
        <a:xfrm>
          <a:off x="6238875" y="16725900"/>
          <a:ext cx="3533775" cy="771525"/>
        </a:xfrm>
        <a:prstGeom prst="wedgeRectCallout">
          <a:avLst>
            <a:gd name="adj1" fmla="val -53831"/>
            <a:gd name="adj2" fmla="val -21416"/>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000">
              <a:solidFill>
                <a:schemeClr val="tx1"/>
              </a:solidFill>
            </a:rPr>
            <a:t>("All weapons production" also includes the above two categories. Should you select this category, it will be assumed that the exclusion also applies to "Cluster munitions &amp; anti-personnel landmines" and "Weapons of mass destruction")</a:t>
          </a:r>
        </a:p>
      </xdr:txBody>
    </xdr:sp>
    <xdr:clientData/>
  </xdr:twoCellAnchor>
</xdr:wsDr>
</file>

<file path=xl/theme/theme1.xml><?xml version="1.0" encoding="utf-8"?>
<a:theme xmlns:a="http://schemas.openxmlformats.org/drawingml/2006/main" name="Office Theme">
  <a:themeElements>
    <a:clrScheme name="SSF">
      <a:dk1>
        <a:sysClr val="windowText" lastClr="000000"/>
      </a:dk1>
      <a:lt1>
        <a:sysClr val="window" lastClr="FFFFFF"/>
      </a:lt1>
      <a:dk2>
        <a:srgbClr val="004B69"/>
      </a:dk2>
      <a:lt2>
        <a:srgbClr val="EBEBEB"/>
      </a:lt2>
      <a:accent1>
        <a:srgbClr val="009FD3"/>
      </a:accent1>
      <a:accent2>
        <a:srgbClr val="5287A2"/>
      </a:accent2>
      <a:accent3>
        <a:srgbClr val="84CFEC"/>
      </a:accent3>
      <a:accent4>
        <a:srgbClr val="E30613"/>
      </a:accent4>
      <a:accent5>
        <a:srgbClr val="B70E0C"/>
      </a:accent5>
      <a:accent6>
        <a:srgbClr val="8A1002"/>
      </a:accent6>
      <a:hlink>
        <a:srgbClr val="009FD3"/>
      </a:hlink>
      <a:folHlink>
        <a:srgbClr val="009FD3"/>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efan.faust@sustainablefinance.ch" TargetMode="External"/><Relationship Id="rId1" Type="http://schemas.openxmlformats.org/officeDocument/2006/relationships/hyperlink" Target="mailto:jean.laville@sustainablefinance.ch"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tabSelected="1" zoomScaleNormal="100" workbookViewId="0">
      <selection activeCell="D6" sqref="D6:E6"/>
    </sheetView>
  </sheetViews>
  <sheetFormatPr baseColWidth="10" defaultColWidth="11.42578125" defaultRowHeight="15" x14ac:dyDescent="0.25"/>
  <cols>
    <col min="1" max="1" width="10.42578125" style="24" customWidth="1"/>
    <col min="2" max="2" width="25.5703125" style="25" customWidth="1"/>
    <col min="3" max="3" width="26.28515625" style="25" customWidth="1"/>
    <col min="4" max="5" width="35.28515625" style="25" customWidth="1"/>
    <col min="6" max="6" width="11.42578125" style="21"/>
    <col min="7" max="16384" width="11.42578125" style="22"/>
  </cols>
  <sheetData>
    <row r="1" spans="1:6" ht="129" customHeight="1" x14ac:dyDescent="0.25">
      <c r="A1" s="1"/>
      <c r="B1" s="2"/>
      <c r="C1" s="2"/>
      <c r="D1" s="2"/>
      <c r="E1" s="2"/>
      <c r="F1" s="3"/>
    </row>
    <row r="2" spans="1:6" ht="30" customHeight="1" x14ac:dyDescent="0.25">
      <c r="A2" s="4"/>
      <c r="B2" s="167" t="s">
        <v>628</v>
      </c>
      <c r="C2" s="167"/>
      <c r="D2" s="167"/>
      <c r="E2" s="167"/>
      <c r="F2" s="3"/>
    </row>
    <row r="3" spans="1:6" ht="16.5" customHeight="1" x14ac:dyDescent="0.25">
      <c r="A3" s="4"/>
      <c r="B3" s="5"/>
      <c r="C3" s="5"/>
      <c r="D3" s="5"/>
      <c r="E3" s="5"/>
      <c r="F3" s="3"/>
    </row>
    <row r="4" spans="1:6" ht="272.25" customHeight="1" x14ac:dyDescent="0.25">
      <c r="A4" s="4"/>
      <c r="B4" s="168" t="s">
        <v>634</v>
      </c>
      <c r="C4" s="168"/>
      <c r="D4" s="168"/>
      <c r="E4" s="168"/>
      <c r="F4" s="3"/>
    </row>
    <row r="5" spans="1:6" ht="16.5" customHeight="1" x14ac:dyDescent="0.25">
      <c r="A5" s="4"/>
      <c r="B5" s="6"/>
      <c r="C5" s="6"/>
      <c r="D5" s="6"/>
      <c r="E5" s="6"/>
      <c r="F5" s="3"/>
    </row>
    <row r="6" spans="1:6" ht="25.5" customHeight="1" x14ac:dyDescent="0.25">
      <c r="A6" s="7" t="s">
        <v>31</v>
      </c>
      <c r="B6" s="161" t="s">
        <v>74</v>
      </c>
      <c r="C6" s="158"/>
      <c r="D6" s="162"/>
      <c r="E6" s="162"/>
      <c r="F6" s="3"/>
    </row>
    <row r="7" spans="1:6" ht="25.5" customHeight="1" x14ac:dyDescent="0.25">
      <c r="A7" s="7" t="s">
        <v>32</v>
      </c>
      <c r="B7" s="158" t="s">
        <v>0</v>
      </c>
      <c r="C7" s="158"/>
      <c r="D7" s="162"/>
      <c r="E7" s="162"/>
      <c r="F7" s="3"/>
    </row>
    <row r="8" spans="1:6" ht="25.5" customHeight="1" x14ac:dyDescent="0.25">
      <c r="A8" s="7" t="s">
        <v>33</v>
      </c>
      <c r="B8" s="158" t="s">
        <v>1</v>
      </c>
      <c r="C8" s="158"/>
      <c r="D8" s="165"/>
      <c r="E8" s="165"/>
      <c r="F8" s="3"/>
    </row>
    <row r="9" spans="1:6" ht="25.5" customHeight="1" x14ac:dyDescent="0.25">
      <c r="A9" s="7" t="s">
        <v>34</v>
      </c>
      <c r="B9" s="158" t="s">
        <v>2</v>
      </c>
      <c r="C9" s="158"/>
      <c r="D9" s="166"/>
      <c r="E9" s="162"/>
      <c r="F9" s="3"/>
    </row>
    <row r="10" spans="1:6" ht="25.5" customHeight="1" x14ac:dyDescent="0.25">
      <c r="A10" s="7" t="s">
        <v>35</v>
      </c>
      <c r="B10" s="161" t="s">
        <v>75</v>
      </c>
      <c r="C10" s="158"/>
      <c r="D10" s="162"/>
      <c r="E10" s="162"/>
      <c r="F10" s="3"/>
    </row>
    <row r="11" spans="1:6" ht="25.5" customHeight="1" x14ac:dyDescent="0.25">
      <c r="A11" s="7" t="s">
        <v>36</v>
      </c>
      <c r="B11" s="159" t="s">
        <v>212</v>
      </c>
      <c r="C11" s="160"/>
      <c r="D11" s="162"/>
      <c r="E11" s="162"/>
      <c r="F11" s="3"/>
    </row>
    <row r="12" spans="1:6" ht="25.5" customHeight="1" x14ac:dyDescent="0.2">
      <c r="A12" s="7"/>
      <c r="B12" s="163"/>
      <c r="C12" s="163"/>
      <c r="D12" s="164"/>
      <c r="E12" s="164"/>
      <c r="F12" s="3"/>
    </row>
    <row r="13" spans="1:6" ht="25.5" customHeight="1" x14ac:dyDescent="0.25">
      <c r="A13" s="7" t="s">
        <v>37</v>
      </c>
      <c r="B13" s="75" t="s">
        <v>629</v>
      </c>
      <c r="C13" s="61"/>
      <c r="D13" s="57"/>
      <c r="E13" s="78"/>
      <c r="F13" s="3"/>
    </row>
    <row r="14" spans="1:6" ht="25.5" customHeight="1" x14ac:dyDescent="0.25">
      <c r="A14" s="7" t="s">
        <v>38</v>
      </c>
      <c r="B14" s="158" t="s">
        <v>3</v>
      </c>
      <c r="C14" s="158"/>
      <c r="D14" s="158"/>
      <c r="E14" s="59"/>
      <c r="F14" s="3"/>
    </row>
    <row r="15" spans="1:6" ht="25.5" customHeight="1" x14ac:dyDescent="0.2">
      <c r="A15" s="7"/>
      <c r="B15" s="19"/>
      <c r="C15" s="19"/>
      <c r="D15" s="19"/>
      <c r="E15" s="19"/>
      <c r="F15" s="3"/>
    </row>
    <row r="16" spans="1:6" ht="25.5" customHeight="1" x14ac:dyDescent="0.25">
      <c r="A16" s="55" t="s">
        <v>76</v>
      </c>
      <c r="B16" s="159" t="s">
        <v>213</v>
      </c>
      <c r="C16" s="160"/>
      <c r="D16" s="160"/>
      <c r="E16" s="20"/>
      <c r="F16" s="3"/>
    </row>
    <row r="17" spans="1:6" ht="16.5" customHeight="1" x14ac:dyDescent="0.25">
      <c r="A17" s="1"/>
      <c r="B17" s="8"/>
      <c r="C17" s="8"/>
      <c r="D17" s="8"/>
      <c r="E17" s="9"/>
      <c r="F17" s="3"/>
    </row>
    <row r="18" spans="1:6" ht="16.5" customHeight="1" x14ac:dyDescent="0.25">
      <c r="A18" s="1"/>
      <c r="B18" s="62" t="s">
        <v>630</v>
      </c>
      <c r="C18" s="41"/>
      <c r="D18" s="41"/>
      <c r="E18" s="41"/>
      <c r="F18" s="3"/>
    </row>
    <row r="19" spans="1:6" ht="16.5" customHeight="1" x14ac:dyDescent="0.25">
      <c r="A19" s="1"/>
      <c r="B19" s="18"/>
      <c r="C19" s="18"/>
      <c r="D19" s="18"/>
      <c r="E19" s="18"/>
      <c r="F19" s="3"/>
    </row>
    <row r="20" spans="1:6" ht="16.5" customHeight="1" x14ac:dyDescent="0.25">
      <c r="A20" s="1"/>
      <c r="B20" s="156" t="s">
        <v>4</v>
      </c>
      <c r="C20" s="156"/>
      <c r="D20" s="156"/>
      <c r="E20" s="156"/>
      <c r="F20" s="3"/>
    </row>
    <row r="21" spans="1:6" ht="16.5" customHeight="1" x14ac:dyDescent="0.25">
      <c r="A21" s="1"/>
      <c r="B21" s="10"/>
      <c r="C21" s="10"/>
      <c r="D21" s="10"/>
      <c r="E21" s="10"/>
      <c r="F21" s="3"/>
    </row>
    <row r="22" spans="1:6" ht="16.5" customHeight="1" x14ac:dyDescent="0.25">
      <c r="A22" s="1"/>
      <c r="B22" s="156" t="s">
        <v>5</v>
      </c>
      <c r="C22" s="156"/>
      <c r="D22" s="156"/>
      <c r="E22" s="156"/>
      <c r="F22" s="11"/>
    </row>
    <row r="23" spans="1:6" ht="16.5" customHeight="1" x14ac:dyDescent="0.25">
      <c r="A23" s="1"/>
      <c r="B23" s="12" t="s">
        <v>635</v>
      </c>
      <c r="C23" s="152" t="s">
        <v>637</v>
      </c>
      <c r="D23" s="12" t="s">
        <v>636</v>
      </c>
      <c r="E23" s="19"/>
      <c r="F23" s="11"/>
    </row>
    <row r="24" spans="1:6" ht="16.5" customHeight="1" x14ac:dyDescent="0.25">
      <c r="A24" s="1"/>
      <c r="B24" s="12" t="s">
        <v>6</v>
      </c>
      <c r="C24" s="152" t="s">
        <v>7</v>
      </c>
      <c r="D24" s="12" t="s">
        <v>8</v>
      </c>
      <c r="E24" s="19"/>
      <c r="F24" s="3"/>
    </row>
    <row r="25" spans="1:6" ht="24" customHeight="1" x14ac:dyDescent="0.25">
      <c r="A25" s="1"/>
      <c r="B25" s="157"/>
      <c r="C25" s="157"/>
      <c r="D25" s="157"/>
      <c r="E25" s="157"/>
      <c r="F25" s="3"/>
    </row>
    <row r="26" spans="1:6" x14ac:dyDescent="0.25">
      <c r="A26" s="23"/>
      <c r="B26" s="21"/>
      <c r="C26" s="21"/>
      <c r="D26" s="21"/>
      <c r="E26" s="21"/>
    </row>
  </sheetData>
  <sheetProtection sheet="1" objects="1" scenarios="1"/>
  <mergeCells count="21">
    <mergeCell ref="B8:C8"/>
    <mergeCell ref="D8:E8"/>
    <mergeCell ref="B9:C9"/>
    <mergeCell ref="D9:E9"/>
    <mergeCell ref="B2:E2"/>
    <mergeCell ref="B4:E4"/>
    <mergeCell ref="B6:C6"/>
    <mergeCell ref="D6:E6"/>
    <mergeCell ref="B7:C7"/>
    <mergeCell ref="D7:E7"/>
    <mergeCell ref="B10:C10"/>
    <mergeCell ref="D10:E10"/>
    <mergeCell ref="B12:C12"/>
    <mergeCell ref="D12:E12"/>
    <mergeCell ref="B11:C11"/>
    <mergeCell ref="D11:E11"/>
    <mergeCell ref="B22:E22"/>
    <mergeCell ref="B25:E25"/>
    <mergeCell ref="B14:D14"/>
    <mergeCell ref="B16:D16"/>
    <mergeCell ref="B20:E20"/>
  </mergeCells>
  <dataValidations count="1">
    <dataValidation type="decimal" operator="greaterThanOrEqual" allowBlank="1" showInputMessage="1" showErrorMessage="1" error="Please enter only numbers" sqref="E13">
      <formula1>0</formula1>
    </dataValidation>
  </dataValidations>
  <hyperlinks>
    <hyperlink ref="D24" r:id="rId1"/>
    <hyperlink ref="D23" r:id="rId2"/>
  </hyperlinks>
  <pageMargins left="0.7" right="0.7" top="0.78740157499999996" bottom="0.78740157499999996" header="0.3" footer="0.3"/>
  <pageSetup paperSize="9"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'Dropdown-Content (Hidden)'!$B$10:$B$11</xm:f>
          </x14:formula1>
          <xm:sqref>E16</xm:sqref>
        </x14:dataValidation>
        <x14:dataValidation type="list" allowBlank="1" showInputMessage="1" showErrorMessage="1">
          <x14:formula1>
            <xm:f>'Dropdown-Content (Hidden)'!$B$5:$B$7</xm:f>
          </x14:formula1>
          <xm:sqref>E14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29"/>
  <sheetViews>
    <sheetView showGridLines="0" zoomScaleNormal="100" workbookViewId="0">
      <selection activeCell="R4" sqref="R4:S4"/>
    </sheetView>
  </sheetViews>
  <sheetFormatPr baseColWidth="10" defaultColWidth="11.42578125" defaultRowHeight="15" x14ac:dyDescent="0.25"/>
  <cols>
    <col min="1" max="1" width="8.7109375" style="29" customWidth="1"/>
    <col min="2" max="22" width="5" style="29" customWidth="1"/>
    <col min="23" max="23" width="9.7109375" style="29" customWidth="1"/>
    <col min="24" max="34" width="5" style="29" customWidth="1"/>
    <col min="35" max="64" width="4.85546875" style="29" customWidth="1"/>
    <col min="65" max="16384" width="11.42578125" style="29"/>
  </cols>
  <sheetData>
    <row r="1" spans="1:34" ht="26.25" x14ac:dyDescent="0.2">
      <c r="A1" s="7"/>
      <c r="B1" s="185" t="s">
        <v>305</v>
      </c>
      <c r="C1" s="185"/>
      <c r="D1" s="185"/>
      <c r="E1" s="185"/>
      <c r="F1" s="185"/>
      <c r="G1" s="185"/>
      <c r="H1" s="185"/>
      <c r="I1" s="185"/>
      <c r="J1" s="185"/>
      <c r="K1" s="185"/>
      <c r="L1" s="185"/>
      <c r="M1" s="185"/>
      <c r="N1" s="185"/>
      <c r="O1" s="185"/>
      <c r="P1" s="185"/>
      <c r="Q1" s="185"/>
      <c r="R1" s="185"/>
      <c r="S1" s="185"/>
      <c r="T1" s="15"/>
      <c r="U1" s="15"/>
      <c r="V1" s="15"/>
      <c r="W1" s="15"/>
      <c r="X1" s="15"/>
      <c r="Y1" s="15"/>
      <c r="Z1" s="15"/>
      <c r="AA1" s="47"/>
      <c r="AB1" s="47"/>
      <c r="AC1" s="47"/>
      <c r="AD1" s="47"/>
      <c r="AE1" s="47"/>
      <c r="AF1" s="47"/>
      <c r="AG1" s="47"/>
      <c r="AH1" s="13"/>
    </row>
    <row r="2" spans="1:34" x14ac:dyDescent="0.2">
      <c r="A2" s="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row>
    <row r="3" spans="1:34" ht="121.5" customHeight="1" x14ac:dyDescent="0.2">
      <c r="A3" s="7"/>
      <c r="B3" s="190" t="s">
        <v>638</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27"/>
    </row>
    <row r="4" spans="1:34" ht="25.5" customHeight="1" x14ac:dyDescent="0.25">
      <c r="A4" s="7" t="s">
        <v>26</v>
      </c>
      <c r="B4" s="42" t="s">
        <v>77</v>
      </c>
      <c r="C4" s="42"/>
      <c r="D4" s="42"/>
      <c r="E4" s="42"/>
      <c r="F4" s="42"/>
      <c r="G4" s="42"/>
      <c r="H4" s="42"/>
      <c r="I4" s="42"/>
      <c r="J4" s="42"/>
      <c r="K4" s="42"/>
      <c r="L4" s="42"/>
      <c r="M4" s="42"/>
      <c r="N4" s="42"/>
      <c r="O4" s="42"/>
      <c r="P4" s="106"/>
      <c r="Q4" s="106"/>
      <c r="R4" s="171"/>
      <c r="S4" s="171"/>
      <c r="T4" s="13"/>
      <c r="U4" s="13"/>
      <c r="V4" s="13"/>
      <c r="W4" s="13"/>
      <c r="X4" s="13"/>
      <c r="Y4" s="13"/>
      <c r="Z4" s="13"/>
      <c r="AA4" s="13"/>
      <c r="AB4" s="13"/>
      <c r="AC4" s="13"/>
      <c r="AD4" s="13"/>
      <c r="AE4" s="13"/>
      <c r="AF4" s="13"/>
      <c r="AG4" s="13"/>
      <c r="AH4" s="13"/>
    </row>
    <row r="5" spans="1:34" ht="25.5" customHeight="1" x14ac:dyDescent="0.25">
      <c r="A5" s="7" t="s">
        <v>27</v>
      </c>
      <c r="B5" s="42" t="s">
        <v>78</v>
      </c>
      <c r="C5" s="42"/>
      <c r="D5" s="42"/>
      <c r="E5" s="42"/>
      <c r="F5" s="42"/>
      <c r="G5" s="42"/>
      <c r="H5" s="42"/>
      <c r="I5" s="42"/>
      <c r="J5" s="42"/>
      <c r="K5" s="42"/>
      <c r="L5" s="42"/>
      <c r="M5" s="42"/>
      <c r="N5" s="42"/>
      <c r="O5" s="42"/>
      <c r="P5" s="106"/>
      <c r="Q5" s="106"/>
      <c r="R5" s="188"/>
      <c r="S5" s="188"/>
      <c r="T5" s="188"/>
      <c r="U5" s="188"/>
      <c r="V5" s="188"/>
      <c r="W5" s="188"/>
      <c r="X5" s="188"/>
      <c r="Y5" s="188"/>
      <c r="Z5" s="188"/>
      <c r="AA5" s="13"/>
      <c r="AB5" s="13"/>
      <c r="AC5" s="125"/>
      <c r="AD5" s="13"/>
      <c r="AE5" s="13"/>
      <c r="AF5" s="13"/>
      <c r="AG5" s="13"/>
      <c r="AH5" s="13"/>
    </row>
    <row r="6" spans="1:34" ht="48.75" customHeight="1" x14ac:dyDescent="0.25">
      <c r="A6" s="7" t="s">
        <v>28</v>
      </c>
      <c r="B6" s="196" t="s">
        <v>622</v>
      </c>
      <c r="C6" s="196"/>
      <c r="D6" s="196"/>
      <c r="E6" s="196"/>
      <c r="F6" s="196"/>
      <c r="G6" s="196"/>
      <c r="H6" s="196"/>
      <c r="I6" s="196"/>
      <c r="J6" s="196"/>
      <c r="K6" s="196"/>
      <c r="L6" s="196"/>
      <c r="M6" s="196"/>
      <c r="N6" s="196"/>
      <c r="O6" s="196"/>
      <c r="P6" s="191">
        <f>'1) General information'!E14</f>
        <v>0</v>
      </c>
      <c r="Q6" s="191"/>
      <c r="R6" s="189"/>
      <c r="S6" s="189"/>
      <c r="T6" s="189"/>
      <c r="U6" s="189"/>
      <c r="V6" s="189"/>
      <c r="W6" s="189"/>
      <c r="X6" s="189"/>
      <c r="Y6" s="189"/>
      <c r="Z6" s="189"/>
      <c r="AA6" s="84"/>
      <c r="AB6" s="84"/>
      <c r="AC6" s="84"/>
      <c r="AD6" s="84"/>
      <c r="AE6" s="84"/>
      <c r="AF6" s="84"/>
      <c r="AG6" s="84"/>
      <c r="AH6" s="84"/>
    </row>
    <row r="7" spans="1:34" x14ac:dyDescent="0.2">
      <c r="A7" s="7"/>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1:34" x14ac:dyDescent="0.25">
      <c r="A8" s="7" t="s">
        <v>81</v>
      </c>
      <c r="B8" s="28" t="s">
        <v>79</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1:34" x14ac:dyDescent="0.2">
      <c r="A9" s="7"/>
      <c r="B9" s="13"/>
      <c r="C9" s="13"/>
      <c r="D9" s="13"/>
      <c r="E9" s="13"/>
      <c r="F9" s="13"/>
      <c r="G9" s="13"/>
      <c r="H9" s="13"/>
      <c r="I9" s="13"/>
      <c r="J9" s="13"/>
      <c r="K9" s="13"/>
      <c r="L9" s="13"/>
      <c r="M9" s="13"/>
      <c r="N9" s="13"/>
      <c r="O9" s="13"/>
      <c r="P9" s="13"/>
      <c r="Q9" s="13"/>
      <c r="R9" s="13"/>
      <c r="S9" s="13"/>
      <c r="T9" s="14"/>
      <c r="U9" s="14"/>
      <c r="V9" s="14"/>
      <c r="W9" s="14"/>
      <c r="X9" s="14"/>
      <c r="Y9" s="14"/>
      <c r="Z9" s="13"/>
      <c r="AA9" s="13"/>
      <c r="AB9" s="13"/>
      <c r="AC9" s="13"/>
      <c r="AD9" s="13"/>
      <c r="AE9" s="13"/>
      <c r="AF9" s="13"/>
      <c r="AG9" s="13"/>
      <c r="AH9" s="13"/>
    </row>
    <row r="10" spans="1:34" ht="19.5" customHeight="1" x14ac:dyDescent="0.2">
      <c r="A10" s="7"/>
      <c r="B10" s="13"/>
      <c r="C10" s="14" t="s">
        <v>80</v>
      </c>
      <c r="D10" s="13"/>
      <c r="E10" s="13"/>
      <c r="F10" s="13"/>
      <c r="G10" s="13"/>
      <c r="H10" s="13"/>
      <c r="I10" s="13"/>
      <c r="J10" s="13"/>
      <c r="K10" s="13"/>
      <c r="L10" s="13"/>
      <c r="M10" s="13"/>
      <c r="N10" s="13"/>
      <c r="O10" s="13"/>
      <c r="P10" s="13"/>
      <c r="Q10" s="63" t="s">
        <v>226</v>
      </c>
      <c r="R10" s="13"/>
      <c r="S10" s="13"/>
      <c r="T10" s="14"/>
      <c r="U10" s="14"/>
      <c r="V10" s="14"/>
      <c r="W10" s="14"/>
      <c r="X10" s="126"/>
      <c r="Y10" s="14"/>
      <c r="Z10" s="13"/>
      <c r="AA10" s="13"/>
      <c r="AB10" s="13"/>
      <c r="AC10" s="13"/>
      <c r="AD10" s="13"/>
      <c r="AE10" s="13"/>
      <c r="AF10" s="13"/>
      <c r="AG10" s="13"/>
      <c r="AH10" s="13"/>
    </row>
    <row r="11" spans="1:34" ht="25.5" customHeight="1" x14ac:dyDescent="0.25">
      <c r="A11" s="7"/>
      <c r="B11" s="13"/>
      <c r="C11" s="81" t="s">
        <v>186</v>
      </c>
      <c r="D11" s="42"/>
      <c r="E11" s="42"/>
      <c r="F11" s="42"/>
      <c r="G11" s="42"/>
      <c r="H11" s="42"/>
      <c r="I11" s="42"/>
      <c r="J11" s="42"/>
      <c r="K11" s="42"/>
      <c r="L11" s="42"/>
      <c r="M11" s="42"/>
      <c r="N11" s="42"/>
      <c r="O11" s="42"/>
      <c r="P11" s="42"/>
      <c r="Q11" s="17"/>
      <c r="R11" s="13"/>
      <c r="S11" s="13"/>
      <c r="T11" s="127"/>
      <c r="U11" s="127"/>
      <c r="V11" s="127"/>
      <c r="W11" s="127"/>
      <c r="X11" s="127"/>
      <c r="Y11" s="127"/>
      <c r="Z11" s="127"/>
      <c r="AA11" s="127"/>
      <c r="AB11" s="127"/>
      <c r="AC11" s="13"/>
      <c r="AD11" s="13"/>
      <c r="AE11" s="13"/>
      <c r="AF11" s="13"/>
      <c r="AG11" s="13"/>
      <c r="AH11" s="13"/>
    </row>
    <row r="12" spans="1:34" ht="25.5" customHeight="1" x14ac:dyDescent="0.25">
      <c r="A12" s="7"/>
      <c r="B12" s="13"/>
      <c r="C12" s="81" t="s">
        <v>187</v>
      </c>
      <c r="D12" s="42"/>
      <c r="E12" s="42"/>
      <c r="F12" s="42"/>
      <c r="G12" s="42"/>
      <c r="H12" s="42"/>
      <c r="I12" s="42"/>
      <c r="J12" s="42"/>
      <c r="K12" s="42"/>
      <c r="L12" s="42"/>
      <c r="M12" s="42"/>
      <c r="N12" s="42"/>
      <c r="O12" s="42"/>
      <c r="P12" s="42"/>
      <c r="Q12" s="17"/>
      <c r="R12" s="13"/>
      <c r="S12" s="13"/>
      <c r="T12" s="127"/>
      <c r="U12" s="127"/>
      <c r="V12" s="127"/>
      <c r="W12" s="127"/>
      <c r="X12" s="127"/>
      <c r="Y12" s="127"/>
      <c r="Z12" s="127"/>
      <c r="AA12" s="127"/>
      <c r="AB12" s="127"/>
      <c r="AC12" s="13"/>
      <c r="AD12" s="13"/>
      <c r="AE12" s="13"/>
      <c r="AF12" s="13"/>
      <c r="AG12" s="13"/>
      <c r="AH12" s="13"/>
    </row>
    <row r="13" spans="1:34" ht="25.5" customHeight="1" x14ac:dyDescent="0.25">
      <c r="A13" s="7"/>
      <c r="B13" s="13"/>
      <c r="C13" s="81" t="s">
        <v>244</v>
      </c>
      <c r="D13" s="42"/>
      <c r="E13" s="42"/>
      <c r="F13" s="42"/>
      <c r="G13" s="42"/>
      <c r="H13" s="42"/>
      <c r="I13" s="42"/>
      <c r="J13" s="42"/>
      <c r="K13" s="42"/>
      <c r="L13" s="42"/>
      <c r="M13" s="42"/>
      <c r="N13" s="42"/>
      <c r="O13" s="42"/>
      <c r="P13" s="42"/>
      <c r="Q13" s="17"/>
      <c r="R13" s="13"/>
      <c r="S13" s="13"/>
      <c r="T13" s="127"/>
      <c r="U13" s="127"/>
      <c r="V13" s="127"/>
      <c r="W13" s="127"/>
      <c r="X13" s="127"/>
      <c r="Y13" s="127"/>
      <c r="Z13" s="127"/>
      <c r="AA13" s="127"/>
      <c r="AB13" s="127"/>
      <c r="AC13" s="13"/>
      <c r="AD13" s="13"/>
      <c r="AE13" s="13"/>
      <c r="AF13" s="13"/>
      <c r="AG13" s="13"/>
      <c r="AH13" s="13"/>
    </row>
    <row r="14" spans="1:34" ht="25.5" customHeight="1" x14ac:dyDescent="0.25">
      <c r="A14" s="7"/>
      <c r="B14" s="13"/>
      <c r="C14" s="81" t="s">
        <v>245</v>
      </c>
      <c r="D14" s="42"/>
      <c r="E14" s="42"/>
      <c r="F14" s="42"/>
      <c r="G14" s="42"/>
      <c r="H14" s="42"/>
      <c r="I14" s="42"/>
      <c r="J14" s="42"/>
      <c r="K14" s="42"/>
      <c r="L14" s="42"/>
      <c r="M14" s="42"/>
      <c r="N14" s="42"/>
      <c r="O14" s="42"/>
      <c r="P14" s="42"/>
      <c r="Q14" s="17"/>
      <c r="R14" s="13"/>
      <c r="S14" s="13"/>
      <c r="T14" s="127"/>
      <c r="U14" s="127"/>
      <c r="V14" s="127"/>
      <c r="W14" s="127"/>
      <c r="X14" s="127"/>
      <c r="Y14" s="127"/>
      <c r="Z14" s="127"/>
      <c r="AA14" s="127"/>
      <c r="AB14" s="127"/>
      <c r="AC14" s="13"/>
      <c r="AD14" s="13"/>
      <c r="AE14" s="13"/>
      <c r="AF14" s="13"/>
      <c r="AG14" s="13"/>
      <c r="AH14" s="13"/>
    </row>
    <row r="15" spans="1:34" ht="25.5" customHeight="1" x14ac:dyDescent="0.25">
      <c r="A15" s="7"/>
      <c r="B15" s="13"/>
      <c r="C15" s="81" t="s">
        <v>246</v>
      </c>
      <c r="D15" s="42"/>
      <c r="E15" s="42"/>
      <c r="F15" s="42"/>
      <c r="G15" s="42"/>
      <c r="H15" s="42"/>
      <c r="I15" s="42"/>
      <c r="J15" s="42"/>
      <c r="K15" s="42"/>
      <c r="L15" s="42"/>
      <c r="M15" s="42"/>
      <c r="N15" s="42"/>
      <c r="O15" s="42"/>
      <c r="P15" s="42"/>
      <c r="Q15" s="17"/>
      <c r="R15" s="13"/>
      <c r="S15" s="13"/>
      <c r="T15" s="127"/>
      <c r="U15" s="127"/>
      <c r="V15" s="127"/>
      <c r="W15" s="127"/>
      <c r="X15" s="127"/>
      <c r="Y15" s="127"/>
      <c r="Z15" s="127"/>
      <c r="AA15" s="127"/>
      <c r="AB15" s="127"/>
      <c r="AC15" s="13"/>
      <c r="AD15" s="13"/>
      <c r="AE15" s="13"/>
      <c r="AF15" s="13"/>
      <c r="AG15" s="13"/>
      <c r="AH15" s="13"/>
    </row>
    <row r="16" spans="1:34" ht="25.5" customHeight="1" x14ac:dyDescent="0.25">
      <c r="A16" s="7"/>
      <c r="B16" s="13"/>
      <c r="C16" s="81" t="s">
        <v>247</v>
      </c>
      <c r="D16" s="42"/>
      <c r="E16" s="42"/>
      <c r="F16" s="42"/>
      <c r="G16" s="42"/>
      <c r="H16" s="42"/>
      <c r="I16" s="42"/>
      <c r="J16" s="42"/>
      <c r="K16" s="42"/>
      <c r="L16" s="42"/>
      <c r="M16" s="42"/>
      <c r="N16" s="42"/>
      <c r="O16" s="42"/>
      <c r="P16" s="42"/>
      <c r="Q16" s="17"/>
      <c r="R16" s="13"/>
      <c r="S16" s="13"/>
      <c r="T16" s="127"/>
      <c r="U16" s="127"/>
      <c r="V16" s="127"/>
      <c r="W16" s="127"/>
      <c r="X16" s="127"/>
      <c r="Y16" s="127"/>
      <c r="Z16" s="127"/>
      <c r="AA16" s="127"/>
      <c r="AB16" s="127"/>
      <c r="AC16" s="13"/>
      <c r="AD16" s="13"/>
      <c r="AE16" s="13"/>
      <c r="AF16" s="13"/>
      <c r="AG16" s="13"/>
      <c r="AH16" s="13"/>
    </row>
    <row r="17" spans="1:34" ht="25.5" customHeight="1" x14ac:dyDescent="0.25">
      <c r="A17" s="7"/>
      <c r="B17" s="84"/>
      <c r="C17" s="81" t="s">
        <v>214</v>
      </c>
      <c r="D17" s="81"/>
      <c r="E17" s="81"/>
      <c r="F17" s="81"/>
      <c r="G17" s="81"/>
      <c r="H17" s="81"/>
      <c r="I17" s="81"/>
      <c r="J17" s="81"/>
      <c r="K17" s="81"/>
      <c r="L17" s="81"/>
      <c r="M17" s="81"/>
      <c r="N17" s="81"/>
      <c r="O17" s="81"/>
      <c r="P17" s="81"/>
      <c r="Q17" s="17"/>
      <c r="R17" s="84"/>
      <c r="S17" s="84"/>
      <c r="T17" s="127"/>
      <c r="U17" s="127"/>
      <c r="V17" s="127"/>
      <c r="W17" s="127"/>
      <c r="X17" s="127"/>
      <c r="Y17" s="127"/>
      <c r="Z17" s="127"/>
      <c r="AA17" s="127"/>
      <c r="AB17" s="127"/>
      <c r="AC17" s="84"/>
      <c r="AD17" s="84"/>
      <c r="AE17" s="84"/>
      <c r="AF17" s="84"/>
      <c r="AG17" s="84"/>
      <c r="AH17" s="84"/>
    </row>
    <row r="18" spans="1:34" ht="25.5" customHeight="1" x14ac:dyDescent="0.25">
      <c r="A18" s="7"/>
      <c r="B18" s="84"/>
      <c r="C18" s="81" t="s">
        <v>190</v>
      </c>
      <c r="D18" s="81"/>
      <c r="E18" s="81"/>
      <c r="F18" s="81"/>
      <c r="G18" s="81"/>
      <c r="H18" s="81"/>
      <c r="I18" s="81"/>
      <c r="J18" s="81"/>
      <c r="K18" s="81"/>
      <c r="L18" s="81"/>
      <c r="M18" s="81"/>
      <c r="N18" s="81"/>
      <c r="O18" s="81"/>
      <c r="P18" s="81"/>
      <c r="Q18" s="17"/>
      <c r="R18" s="84"/>
      <c r="S18" s="84"/>
      <c r="T18" s="127"/>
      <c r="U18" s="127"/>
      <c r="V18" s="127"/>
      <c r="W18" s="127"/>
      <c r="X18" s="127"/>
      <c r="Y18" s="127"/>
      <c r="Z18" s="127"/>
      <c r="AA18" s="127"/>
      <c r="AB18" s="127"/>
      <c r="AC18" s="84"/>
      <c r="AD18" s="84"/>
      <c r="AE18" s="84"/>
      <c r="AF18" s="84"/>
      <c r="AG18" s="84"/>
      <c r="AH18" s="84"/>
    </row>
    <row r="19" spans="1:34" ht="25.5" customHeight="1" x14ac:dyDescent="0.25">
      <c r="A19" s="7"/>
      <c r="B19" s="13"/>
      <c r="C19" s="81" t="s">
        <v>47</v>
      </c>
      <c r="D19" s="42"/>
      <c r="E19" s="42"/>
      <c r="F19" s="42"/>
      <c r="G19" s="42"/>
      <c r="H19" s="42"/>
      <c r="I19" s="42"/>
      <c r="J19" s="42"/>
      <c r="K19" s="42"/>
      <c r="L19" s="42"/>
      <c r="M19" s="42"/>
      <c r="N19" s="42"/>
      <c r="O19" s="42"/>
      <c r="P19" s="42"/>
      <c r="Q19" s="17"/>
      <c r="R19" s="13"/>
      <c r="S19" s="13"/>
      <c r="T19" s="127"/>
      <c r="U19" s="127"/>
      <c r="V19" s="127"/>
      <c r="W19" s="127"/>
      <c r="X19" s="127"/>
      <c r="Y19" s="127"/>
      <c r="Z19" s="127"/>
      <c r="AA19" s="127"/>
      <c r="AB19" s="127"/>
      <c r="AC19" s="13"/>
      <c r="AD19" s="13"/>
      <c r="AE19" s="13"/>
      <c r="AF19" s="13"/>
      <c r="AG19" s="13"/>
      <c r="AH19" s="13"/>
    </row>
    <row r="20" spans="1:34" ht="25.5" customHeight="1" x14ac:dyDescent="0.25">
      <c r="A20" s="7"/>
      <c r="B20" s="13"/>
      <c r="C20" s="81" t="s">
        <v>191</v>
      </c>
      <c r="D20" s="42"/>
      <c r="E20" s="42"/>
      <c r="F20" s="42"/>
      <c r="G20" s="42"/>
      <c r="H20" s="42"/>
      <c r="I20" s="42"/>
      <c r="J20" s="42"/>
      <c r="K20" s="42"/>
      <c r="L20" s="42"/>
      <c r="M20" s="42"/>
      <c r="N20" s="42"/>
      <c r="O20" s="42"/>
      <c r="P20" s="42"/>
      <c r="Q20" s="17"/>
      <c r="R20" s="13"/>
      <c r="S20" s="13"/>
      <c r="T20" s="127"/>
      <c r="U20" s="127"/>
      <c r="V20" s="127"/>
      <c r="W20" s="127"/>
      <c r="X20" s="127"/>
      <c r="Y20" s="127"/>
      <c r="Z20" s="127"/>
      <c r="AA20" s="127"/>
      <c r="AB20" s="127"/>
      <c r="AC20" s="13"/>
      <c r="AD20" s="13"/>
      <c r="AE20" s="13"/>
      <c r="AF20" s="13"/>
      <c r="AG20" s="13"/>
      <c r="AH20" s="13"/>
    </row>
    <row r="21" spans="1:34" ht="25.5" customHeight="1" x14ac:dyDescent="0.25">
      <c r="A21" s="7"/>
      <c r="B21" s="13"/>
      <c r="C21" s="81" t="s">
        <v>192</v>
      </c>
      <c r="D21" s="42"/>
      <c r="E21" s="42"/>
      <c r="F21" s="42"/>
      <c r="G21" s="42"/>
      <c r="H21" s="42"/>
      <c r="I21" s="42"/>
      <c r="J21" s="42"/>
      <c r="K21" s="42"/>
      <c r="L21" s="42"/>
      <c r="M21" s="42"/>
      <c r="N21" s="42"/>
      <c r="O21" s="42"/>
      <c r="P21" s="42"/>
      <c r="Q21" s="17"/>
      <c r="R21" s="13"/>
      <c r="S21" s="13"/>
      <c r="T21" s="127"/>
      <c r="U21" s="127"/>
      <c r="V21" s="127"/>
      <c r="W21" s="127"/>
      <c r="X21" s="127"/>
      <c r="Y21" s="127"/>
      <c r="Z21" s="127"/>
      <c r="AA21" s="127"/>
      <c r="AB21" s="127"/>
      <c r="AC21" s="13"/>
      <c r="AD21" s="13"/>
      <c r="AE21" s="13"/>
      <c r="AF21" s="13"/>
      <c r="AG21" s="13"/>
      <c r="AH21" s="13"/>
    </row>
    <row r="22" spans="1:34" ht="25.5" customHeight="1" x14ac:dyDescent="0.25">
      <c r="A22" s="7"/>
      <c r="B22" s="74"/>
      <c r="C22" s="82" t="s">
        <v>22</v>
      </c>
      <c r="D22" s="72"/>
      <c r="E22" s="72"/>
      <c r="F22" s="72"/>
      <c r="G22" s="72"/>
      <c r="H22" s="72"/>
      <c r="I22" s="72"/>
      <c r="J22" s="72"/>
      <c r="K22" s="72"/>
      <c r="L22" s="72"/>
      <c r="M22" s="72"/>
      <c r="N22" s="72"/>
      <c r="O22" s="72"/>
      <c r="P22" s="72"/>
      <c r="Q22" s="17"/>
      <c r="R22" s="74"/>
      <c r="S22" s="74"/>
      <c r="T22" s="127"/>
      <c r="U22" s="127"/>
      <c r="V22" s="127"/>
      <c r="W22" s="127"/>
      <c r="X22" s="127"/>
      <c r="Y22" s="127"/>
      <c r="Z22" s="127"/>
      <c r="AA22" s="127"/>
      <c r="AB22" s="127"/>
      <c r="AC22" s="74"/>
      <c r="AD22" s="74"/>
      <c r="AE22" s="74"/>
      <c r="AF22" s="74"/>
      <c r="AG22" s="74"/>
      <c r="AH22" s="74"/>
    </row>
    <row r="23" spans="1:34" ht="25.5" customHeight="1" x14ac:dyDescent="0.2">
      <c r="A23" s="7"/>
      <c r="B23" s="13"/>
      <c r="C23" s="162"/>
      <c r="D23" s="162"/>
      <c r="E23" s="162"/>
      <c r="F23" s="162"/>
      <c r="G23" s="162"/>
      <c r="H23" s="162"/>
      <c r="I23" s="162"/>
      <c r="J23" s="162"/>
      <c r="K23" s="162"/>
      <c r="L23" s="162"/>
      <c r="M23" s="162"/>
      <c r="N23" s="162"/>
      <c r="O23" s="162"/>
      <c r="P23" s="162"/>
      <c r="Q23" s="162"/>
      <c r="R23" s="13"/>
      <c r="S23" s="13"/>
      <c r="T23" s="127"/>
      <c r="U23" s="127"/>
      <c r="V23" s="127"/>
      <c r="W23" s="127"/>
      <c r="X23" s="127"/>
      <c r="Y23" s="127"/>
      <c r="Z23" s="127"/>
      <c r="AA23" s="127"/>
      <c r="AB23" s="127"/>
      <c r="AC23" s="13"/>
      <c r="AD23" s="13"/>
      <c r="AE23" s="13"/>
      <c r="AF23" s="13"/>
      <c r="AG23" s="13"/>
      <c r="AH23" s="13"/>
    </row>
    <row r="24" spans="1:34" x14ac:dyDescent="0.2">
      <c r="A24" s="7"/>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1:34" ht="34.5" customHeight="1" x14ac:dyDescent="0.25">
      <c r="A25" s="7" t="s">
        <v>82</v>
      </c>
      <c r="B25" s="186" t="s">
        <v>209</v>
      </c>
      <c r="C25" s="187"/>
      <c r="D25" s="187"/>
      <c r="E25" s="187"/>
      <c r="F25" s="187"/>
      <c r="G25" s="187"/>
      <c r="H25" s="187"/>
      <c r="I25" s="187"/>
      <c r="J25" s="187"/>
      <c r="K25" s="187"/>
      <c r="L25" s="187"/>
      <c r="M25" s="187"/>
      <c r="N25" s="187"/>
      <c r="O25" s="187"/>
      <c r="P25" s="171"/>
      <c r="Q25" s="171"/>
      <c r="R25" s="13"/>
      <c r="S25" s="13"/>
      <c r="T25" s="13"/>
      <c r="U25" s="13"/>
      <c r="V25" s="13"/>
      <c r="W25" s="13"/>
      <c r="X25" s="13"/>
      <c r="Y25" s="13"/>
      <c r="Z25" s="13"/>
      <c r="AA25" s="13"/>
      <c r="AB25" s="13"/>
      <c r="AC25" s="13"/>
      <c r="AD25" s="13"/>
      <c r="AE25" s="13"/>
      <c r="AF25" s="13"/>
      <c r="AG25" s="13"/>
      <c r="AH25" s="13"/>
    </row>
    <row r="26" spans="1:34" x14ac:dyDescent="0.2">
      <c r="A26" s="7"/>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1:34" ht="15.75" thickBot="1" x14ac:dyDescent="0.25">
      <c r="A27" s="7"/>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1:34" ht="21" x14ac:dyDescent="0.35">
      <c r="A28" s="7"/>
      <c r="B28" s="16" t="s">
        <v>89</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3"/>
    </row>
    <row r="29" spans="1:34" ht="15.75" customHeight="1" x14ac:dyDescent="0.35">
      <c r="A29" s="7"/>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1"/>
    </row>
    <row r="30" spans="1:34" ht="186" customHeight="1" x14ac:dyDescent="0.2">
      <c r="A30" s="7"/>
      <c r="B30" s="195" t="s">
        <v>639</v>
      </c>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3"/>
      <c r="AB30" s="13"/>
      <c r="AC30" s="13"/>
      <c r="AD30" s="13"/>
      <c r="AE30" s="13"/>
      <c r="AF30" s="13"/>
      <c r="AG30" s="13"/>
      <c r="AH30" s="13"/>
    </row>
    <row r="31" spans="1:34" ht="23.25" customHeight="1" x14ac:dyDescent="0.2">
      <c r="A31" s="7"/>
      <c r="B31" s="13" t="s">
        <v>83</v>
      </c>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row>
    <row r="32" spans="1:34" x14ac:dyDescent="0.2">
      <c r="A32" s="7"/>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row>
    <row r="33" spans="1:34" ht="25.5" customHeight="1" x14ac:dyDescent="0.25">
      <c r="A33" s="7" t="s">
        <v>29</v>
      </c>
      <c r="B33" s="81" t="s">
        <v>248</v>
      </c>
      <c r="C33" s="42"/>
      <c r="D33" s="42"/>
      <c r="E33" s="42"/>
      <c r="F33" s="42"/>
      <c r="G33" s="42"/>
      <c r="H33" s="42"/>
      <c r="I33" s="42"/>
      <c r="J33" s="42"/>
      <c r="K33" s="42"/>
      <c r="L33" s="42"/>
      <c r="M33" s="42"/>
      <c r="N33" s="42"/>
      <c r="O33" s="42"/>
      <c r="P33" s="171"/>
      <c r="Q33" s="171"/>
      <c r="R33" s="13"/>
      <c r="S33" s="13"/>
      <c r="T33" s="13"/>
      <c r="U33" s="13"/>
      <c r="V33" s="13"/>
      <c r="W33" s="13"/>
      <c r="X33" s="13"/>
      <c r="Y33" s="13"/>
      <c r="Z33" s="13"/>
      <c r="AA33" s="13"/>
      <c r="AB33" s="13"/>
      <c r="AC33" s="13"/>
      <c r="AD33" s="13"/>
      <c r="AE33" s="13"/>
      <c r="AF33" s="13"/>
      <c r="AG33" s="13"/>
      <c r="AH33" s="13"/>
    </row>
    <row r="34" spans="1:34" ht="25.5" customHeight="1" x14ac:dyDescent="0.25">
      <c r="A34" s="7" t="s">
        <v>30</v>
      </c>
      <c r="B34" s="81" t="s">
        <v>78</v>
      </c>
      <c r="C34" s="81"/>
      <c r="D34" s="81"/>
      <c r="E34" s="81"/>
      <c r="F34" s="81"/>
      <c r="G34" s="81"/>
      <c r="H34" s="81"/>
      <c r="I34" s="81"/>
      <c r="J34" s="81"/>
      <c r="K34" s="81"/>
      <c r="L34" s="81"/>
      <c r="M34" s="81"/>
      <c r="N34" s="81"/>
      <c r="O34" s="81"/>
      <c r="P34" s="166"/>
      <c r="Q34" s="162"/>
      <c r="R34" s="162"/>
      <c r="S34" s="162"/>
      <c r="T34" s="162"/>
      <c r="U34" s="162"/>
      <c r="V34" s="162"/>
      <c r="W34" s="162"/>
      <c r="X34" s="162"/>
      <c r="Y34" s="162"/>
      <c r="Z34" s="162"/>
      <c r="AA34" s="84"/>
      <c r="AB34" s="84"/>
      <c r="AC34" s="84"/>
      <c r="AD34" s="84"/>
      <c r="AE34" s="84"/>
      <c r="AF34" s="84"/>
      <c r="AG34" s="84"/>
      <c r="AH34" s="84"/>
    </row>
    <row r="35" spans="1:34" ht="33.75" customHeight="1" x14ac:dyDescent="0.25">
      <c r="A35" s="7" t="s">
        <v>250</v>
      </c>
      <c r="B35" s="192" t="s">
        <v>249</v>
      </c>
      <c r="C35" s="192"/>
      <c r="D35" s="192"/>
      <c r="E35" s="192"/>
      <c r="F35" s="192"/>
      <c r="G35" s="192"/>
      <c r="H35" s="192"/>
      <c r="I35" s="192"/>
      <c r="J35" s="192"/>
      <c r="K35" s="192"/>
      <c r="L35" s="192"/>
      <c r="M35" s="192"/>
      <c r="N35" s="193">
        <f>'1) General information'!E14</f>
        <v>0</v>
      </c>
      <c r="O35" s="193"/>
      <c r="P35" s="169"/>
      <c r="Q35" s="170"/>
      <c r="R35" s="170"/>
      <c r="S35" s="170"/>
      <c r="T35" s="170"/>
      <c r="U35" s="170"/>
      <c r="V35" s="170"/>
      <c r="W35" s="170"/>
      <c r="X35" s="170"/>
      <c r="Y35" s="170"/>
      <c r="Z35" s="170"/>
      <c r="AA35" s="84"/>
      <c r="AB35" s="84"/>
      <c r="AC35" s="84"/>
      <c r="AD35" s="84"/>
      <c r="AE35" s="84"/>
      <c r="AF35" s="84"/>
      <c r="AG35" s="84"/>
      <c r="AH35" s="84"/>
    </row>
    <row r="36" spans="1:34" x14ac:dyDescent="0.2">
      <c r="A36" s="7"/>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row>
    <row r="37" spans="1:34" x14ac:dyDescent="0.25">
      <c r="A37" s="7" t="s">
        <v>251</v>
      </c>
      <c r="B37" s="28" t="s">
        <v>252</v>
      </c>
      <c r="C37" s="28"/>
      <c r="D37" s="28"/>
      <c r="E37" s="28"/>
      <c r="F37" s="28"/>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row>
    <row r="38" spans="1:34" x14ac:dyDescent="0.2">
      <c r="A38" s="7"/>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row>
    <row r="39" spans="1:34" ht="21" customHeight="1" x14ac:dyDescent="0.2">
      <c r="A39" s="7"/>
      <c r="B39" s="60"/>
      <c r="C39" s="133" t="s">
        <v>595</v>
      </c>
      <c r="D39" s="56"/>
      <c r="E39" s="56"/>
      <c r="F39" s="60"/>
      <c r="G39" s="60"/>
      <c r="H39" s="60"/>
      <c r="I39" s="60"/>
      <c r="J39" s="60"/>
      <c r="K39" s="60"/>
      <c r="L39" s="60"/>
      <c r="M39" s="60"/>
      <c r="N39" s="60"/>
      <c r="O39" s="60"/>
      <c r="P39" s="60"/>
      <c r="Q39" s="63" t="s">
        <v>226</v>
      </c>
      <c r="R39" s="60"/>
      <c r="S39" s="60"/>
      <c r="T39" s="60"/>
      <c r="U39" s="60"/>
      <c r="V39" s="60"/>
      <c r="W39" s="60"/>
      <c r="X39" s="60"/>
      <c r="Y39" s="60"/>
      <c r="Z39" s="60"/>
      <c r="AA39" s="60"/>
      <c r="AB39" s="60"/>
      <c r="AC39" s="60"/>
      <c r="AD39" s="60"/>
      <c r="AE39" s="60"/>
      <c r="AF39" s="60"/>
      <c r="AG39" s="60"/>
      <c r="AH39" s="60"/>
    </row>
    <row r="40" spans="1:34" ht="25.5" customHeight="1" x14ac:dyDescent="0.25">
      <c r="A40" s="7"/>
      <c r="B40" s="13"/>
      <c r="C40" s="42" t="s">
        <v>54</v>
      </c>
      <c r="D40" s="42"/>
      <c r="E40" s="42"/>
      <c r="F40" s="42"/>
      <c r="G40" s="42"/>
      <c r="H40" s="42"/>
      <c r="I40" s="42"/>
      <c r="J40" s="42"/>
      <c r="K40" s="42"/>
      <c r="L40" s="42"/>
      <c r="M40" s="42"/>
      <c r="N40" s="42"/>
      <c r="O40" s="42"/>
      <c r="P40" s="42"/>
      <c r="Q40" s="17"/>
      <c r="R40" s="13"/>
      <c r="S40" s="13"/>
      <c r="T40" s="13"/>
      <c r="U40" s="13"/>
      <c r="V40" s="13"/>
      <c r="W40" s="13"/>
      <c r="X40" s="13"/>
      <c r="Y40" s="13"/>
      <c r="Z40" s="13"/>
      <c r="AA40" s="13"/>
      <c r="AB40" s="13"/>
      <c r="AC40" s="13"/>
      <c r="AD40" s="13"/>
      <c r="AE40" s="13"/>
      <c r="AF40" s="13"/>
      <c r="AG40" s="13"/>
      <c r="AH40" s="13"/>
    </row>
    <row r="41" spans="1:34" ht="25.5" customHeight="1" x14ac:dyDescent="0.25">
      <c r="A41" s="7"/>
      <c r="B41" s="13"/>
      <c r="C41" s="42" t="s">
        <v>55</v>
      </c>
      <c r="D41" s="42"/>
      <c r="E41" s="42"/>
      <c r="F41" s="42"/>
      <c r="G41" s="42"/>
      <c r="H41" s="42"/>
      <c r="I41" s="42"/>
      <c r="J41" s="42"/>
      <c r="K41" s="42"/>
      <c r="L41" s="42"/>
      <c r="M41" s="42"/>
      <c r="N41" s="42"/>
      <c r="O41" s="42"/>
      <c r="P41" s="42"/>
      <c r="Q41" s="17"/>
      <c r="R41" s="13"/>
      <c r="S41" s="13"/>
      <c r="T41" s="13"/>
      <c r="U41" s="13"/>
      <c r="V41" s="13"/>
      <c r="W41" s="13"/>
      <c r="X41" s="13"/>
      <c r="Y41" s="13"/>
      <c r="Z41" s="13"/>
      <c r="AA41" s="13"/>
      <c r="AB41" s="13"/>
      <c r="AC41" s="13"/>
      <c r="AD41" s="13"/>
      <c r="AE41" s="13"/>
      <c r="AF41" s="13"/>
      <c r="AG41" s="13"/>
      <c r="AH41" s="13"/>
    </row>
    <row r="42" spans="1:34" ht="25.5" customHeight="1" x14ac:dyDescent="0.25">
      <c r="A42" s="7"/>
      <c r="B42" s="13"/>
      <c r="C42" s="42" t="s">
        <v>73</v>
      </c>
      <c r="D42" s="42"/>
      <c r="E42" s="42"/>
      <c r="F42" s="42"/>
      <c r="G42" s="42"/>
      <c r="H42" s="42"/>
      <c r="I42" s="42"/>
      <c r="J42" s="42"/>
      <c r="K42" s="42"/>
      <c r="L42" s="42"/>
      <c r="M42" s="42"/>
      <c r="N42" s="42"/>
      <c r="O42" s="42"/>
      <c r="P42" s="42"/>
      <c r="Q42" s="17"/>
      <c r="R42" s="13"/>
      <c r="S42" s="13"/>
      <c r="T42" s="13"/>
      <c r="U42" s="13"/>
      <c r="V42" s="13"/>
      <c r="W42" s="13"/>
      <c r="X42" s="13"/>
      <c r="Y42" s="13"/>
      <c r="Z42" s="13"/>
      <c r="AA42" s="13"/>
      <c r="AB42" s="13"/>
      <c r="AC42" s="13"/>
      <c r="AD42" s="13"/>
      <c r="AE42" s="13"/>
      <c r="AF42" s="13"/>
      <c r="AG42" s="13"/>
      <c r="AH42" s="13"/>
    </row>
    <row r="43" spans="1:34" ht="25.5" customHeight="1" x14ac:dyDescent="0.25">
      <c r="A43" s="7"/>
      <c r="B43" s="13"/>
      <c r="C43" s="151" t="s">
        <v>640</v>
      </c>
      <c r="D43" s="42"/>
      <c r="E43" s="42"/>
      <c r="F43" s="42"/>
      <c r="G43" s="42"/>
      <c r="H43" s="42"/>
      <c r="I43" s="42"/>
      <c r="J43" s="42"/>
      <c r="K43" s="42"/>
      <c r="L43" s="42"/>
      <c r="M43" s="42"/>
      <c r="N43" s="42"/>
      <c r="O43" s="42"/>
      <c r="P43" s="42"/>
      <c r="Q43" s="17"/>
      <c r="R43" s="13"/>
      <c r="S43" s="13"/>
      <c r="T43" s="13"/>
      <c r="U43" s="13"/>
      <c r="V43" s="13"/>
      <c r="W43" s="13"/>
      <c r="X43" s="13"/>
      <c r="Y43" s="13"/>
      <c r="Z43" s="13"/>
      <c r="AA43" s="13"/>
      <c r="AB43" s="13"/>
      <c r="AC43" s="13"/>
      <c r="AD43" s="13"/>
      <c r="AE43" s="13"/>
      <c r="AF43" s="13"/>
      <c r="AG43" s="13"/>
      <c r="AH43" s="13"/>
    </row>
    <row r="44" spans="1:34" ht="25.5" customHeight="1" x14ac:dyDescent="0.25">
      <c r="A44" s="7"/>
      <c r="B44" s="13"/>
      <c r="C44" s="151" t="s">
        <v>641</v>
      </c>
      <c r="D44" s="42"/>
      <c r="E44" s="42"/>
      <c r="F44" s="42"/>
      <c r="G44" s="42"/>
      <c r="H44" s="42"/>
      <c r="I44" s="42"/>
      <c r="J44" s="42"/>
      <c r="K44" s="42"/>
      <c r="L44" s="42"/>
      <c r="M44" s="42"/>
      <c r="N44" s="42"/>
      <c r="O44" s="42"/>
      <c r="P44" s="42"/>
      <c r="Q44" s="17"/>
      <c r="R44" s="13"/>
      <c r="S44" s="13"/>
      <c r="T44" s="13"/>
      <c r="U44" s="13"/>
      <c r="V44" s="13"/>
      <c r="W44" s="13"/>
      <c r="X44" s="13"/>
      <c r="Y44" s="13"/>
      <c r="Z44" s="13"/>
      <c r="AA44" s="13"/>
      <c r="AB44" s="13"/>
      <c r="AC44" s="13"/>
      <c r="AD44" s="13"/>
      <c r="AE44" s="13"/>
      <c r="AF44" s="13"/>
      <c r="AG44" s="13"/>
      <c r="AH44" s="13"/>
    </row>
    <row r="45" spans="1:34" ht="25.5" customHeight="1" x14ac:dyDescent="0.25">
      <c r="A45" s="7"/>
      <c r="B45" s="13"/>
      <c r="C45" s="151" t="s">
        <v>642</v>
      </c>
      <c r="D45" s="42"/>
      <c r="E45" s="42"/>
      <c r="F45" s="42"/>
      <c r="G45" s="42"/>
      <c r="H45" s="42"/>
      <c r="I45" s="42"/>
      <c r="J45" s="42"/>
      <c r="K45" s="42"/>
      <c r="L45" s="42"/>
      <c r="M45" s="42"/>
      <c r="N45" s="42"/>
      <c r="O45" s="42"/>
      <c r="P45" s="42"/>
      <c r="Q45" s="17"/>
      <c r="R45" s="13"/>
      <c r="S45" s="13"/>
      <c r="T45" s="13"/>
      <c r="U45" s="13"/>
      <c r="V45" s="13"/>
      <c r="W45" s="13"/>
      <c r="X45" s="13"/>
      <c r="Y45" s="13"/>
      <c r="Z45" s="13"/>
      <c r="AA45" s="13"/>
      <c r="AB45" s="13"/>
      <c r="AC45" s="13"/>
      <c r="AD45" s="13"/>
      <c r="AE45" s="13"/>
      <c r="AF45" s="13"/>
      <c r="AG45" s="13"/>
      <c r="AH45" s="13"/>
    </row>
    <row r="46" spans="1:34" ht="36.75" customHeight="1" x14ac:dyDescent="0.25">
      <c r="A46" s="7"/>
      <c r="B46" s="13"/>
      <c r="C46" s="134" t="s">
        <v>596</v>
      </c>
      <c r="D46" s="26"/>
      <c r="E46" s="26"/>
      <c r="F46" s="26"/>
      <c r="G46" s="26"/>
      <c r="H46" s="26"/>
      <c r="I46" s="26"/>
      <c r="J46" s="26"/>
      <c r="K46" s="26"/>
      <c r="L46" s="26"/>
      <c r="M46" s="26"/>
      <c r="N46" s="26"/>
      <c r="O46" s="26"/>
      <c r="P46" s="26"/>
      <c r="Q46" s="26"/>
      <c r="R46" s="13"/>
      <c r="S46" s="13"/>
      <c r="T46" s="13"/>
      <c r="U46" s="13"/>
      <c r="V46" s="13"/>
      <c r="W46" s="13"/>
      <c r="X46" s="13"/>
      <c r="Y46" s="13"/>
      <c r="Z46" s="13"/>
      <c r="AA46" s="13"/>
      <c r="AB46" s="13"/>
      <c r="AC46" s="13"/>
      <c r="AD46" s="13"/>
      <c r="AE46" s="13"/>
      <c r="AF46" s="13"/>
      <c r="AG46" s="13"/>
      <c r="AH46" s="13"/>
    </row>
    <row r="47" spans="1:34" ht="25.5" customHeight="1" x14ac:dyDescent="0.25">
      <c r="A47" s="7"/>
      <c r="B47" s="13"/>
      <c r="C47" s="66" t="s">
        <v>216</v>
      </c>
      <c r="D47" s="65"/>
      <c r="E47" s="65"/>
      <c r="F47" s="65"/>
      <c r="G47" s="65"/>
      <c r="H47" s="65"/>
      <c r="I47" s="65"/>
      <c r="J47" s="65"/>
      <c r="K47" s="65"/>
      <c r="L47" s="65"/>
      <c r="M47" s="65"/>
      <c r="N47" s="65"/>
      <c r="O47" s="65"/>
      <c r="P47" s="65"/>
      <c r="Q47" s="17"/>
      <c r="R47" s="13"/>
      <c r="S47" s="13"/>
      <c r="T47" s="13"/>
      <c r="U47" s="13"/>
      <c r="V47" s="13"/>
      <c r="W47" s="13"/>
      <c r="X47" s="13"/>
      <c r="Y47" s="13"/>
      <c r="Z47" s="13"/>
      <c r="AA47" s="13"/>
      <c r="AB47" s="13"/>
      <c r="AC47" s="13"/>
      <c r="AD47" s="13"/>
      <c r="AE47" s="13"/>
      <c r="AF47" s="13"/>
      <c r="AG47" s="13"/>
      <c r="AH47" s="13"/>
    </row>
    <row r="48" spans="1:34" ht="25.5" customHeight="1" x14ac:dyDescent="0.25">
      <c r="A48" s="7"/>
      <c r="B48" s="13"/>
      <c r="C48" s="151" t="s">
        <v>643</v>
      </c>
      <c r="D48" s="42"/>
      <c r="E48" s="42"/>
      <c r="F48" s="42"/>
      <c r="G48" s="42"/>
      <c r="H48" s="42"/>
      <c r="I48" s="42"/>
      <c r="J48" s="42"/>
      <c r="K48" s="42"/>
      <c r="L48" s="42"/>
      <c r="M48" s="42"/>
      <c r="N48" s="42"/>
      <c r="O48" s="42"/>
      <c r="P48" s="42"/>
      <c r="Q48" s="17"/>
      <c r="R48" s="13"/>
      <c r="S48" s="13"/>
      <c r="T48" s="13"/>
      <c r="U48" s="13"/>
      <c r="V48" s="13"/>
      <c r="W48" s="13"/>
      <c r="X48" s="13"/>
      <c r="Y48" s="13"/>
      <c r="Z48" s="13"/>
      <c r="AA48" s="13"/>
      <c r="AB48" s="13"/>
      <c r="AC48" s="13"/>
      <c r="AD48" s="13"/>
      <c r="AE48" s="13"/>
      <c r="AF48" s="13"/>
      <c r="AG48" s="13"/>
      <c r="AH48" s="13"/>
    </row>
    <row r="49" spans="1:34" ht="25.5" customHeight="1" x14ac:dyDescent="0.25">
      <c r="A49" s="7"/>
      <c r="B49" s="13"/>
      <c r="C49" s="42" t="s">
        <v>13</v>
      </c>
      <c r="D49" s="42"/>
      <c r="E49" s="42"/>
      <c r="F49" s="42"/>
      <c r="G49" s="42"/>
      <c r="H49" s="42"/>
      <c r="I49" s="42"/>
      <c r="J49" s="42"/>
      <c r="K49" s="42"/>
      <c r="L49" s="42"/>
      <c r="M49" s="42"/>
      <c r="N49" s="42"/>
      <c r="O49" s="42"/>
      <c r="P49" s="42"/>
      <c r="Q49" s="17"/>
      <c r="R49" s="13"/>
      <c r="S49" s="13"/>
      <c r="T49" s="13"/>
      <c r="U49" s="13"/>
      <c r="V49" s="13"/>
      <c r="W49" s="13"/>
      <c r="X49" s="13"/>
      <c r="Y49" s="13"/>
      <c r="Z49" s="13"/>
      <c r="AA49" s="13"/>
      <c r="AB49" s="13"/>
      <c r="AC49" s="13"/>
      <c r="AD49" s="13"/>
      <c r="AE49" s="13"/>
      <c r="AF49" s="13"/>
      <c r="AG49" s="13"/>
      <c r="AH49" s="13"/>
    </row>
    <row r="50" spans="1:34" ht="25.5" customHeight="1" x14ac:dyDescent="0.25">
      <c r="A50" s="7"/>
      <c r="B50" s="13"/>
      <c r="C50" s="13"/>
      <c r="D50" s="42" t="s">
        <v>60</v>
      </c>
      <c r="E50" s="42"/>
      <c r="F50" s="42"/>
      <c r="G50" s="42"/>
      <c r="H50" s="42"/>
      <c r="I50" s="42"/>
      <c r="J50" s="42"/>
      <c r="K50" s="42"/>
      <c r="L50" s="42"/>
      <c r="M50" s="42"/>
      <c r="N50" s="42"/>
      <c r="O50" s="42"/>
      <c r="P50" s="42"/>
      <c r="Q50" s="17"/>
      <c r="R50" s="13"/>
      <c r="S50" s="13"/>
      <c r="T50" s="13"/>
      <c r="U50" s="13"/>
      <c r="V50" s="13"/>
      <c r="W50" s="13"/>
      <c r="X50" s="13"/>
      <c r="Y50" s="13"/>
      <c r="Z50" s="13"/>
      <c r="AA50" s="13"/>
      <c r="AB50" s="13"/>
      <c r="AC50" s="13"/>
      <c r="AD50" s="13"/>
      <c r="AE50" s="13"/>
      <c r="AF50" s="13"/>
      <c r="AG50" s="13"/>
      <c r="AH50" s="13"/>
    </row>
    <row r="51" spans="1:34" ht="25.5" customHeight="1" x14ac:dyDescent="0.25">
      <c r="A51" s="7"/>
      <c r="B51" s="13"/>
      <c r="C51" s="13"/>
      <c r="D51" s="42" t="s">
        <v>61</v>
      </c>
      <c r="E51" s="42"/>
      <c r="F51" s="42"/>
      <c r="G51" s="42"/>
      <c r="H51" s="42"/>
      <c r="I51" s="42"/>
      <c r="J51" s="42"/>
      <c r="K51" s="42"/>
      <c r="L51" s="42"/>
      <c r="M51" s="42"/>
      <c r="N51" s="42"/>
      <c r="O51" s="42"/>
      <c r="P51" s="42"/>
      <c r="Q51" s="17"/>
      <c r="R51" s="13"/>
      <c r="S51" s="13"/>
      <c r="T51" s="13"/>
      <c r="U51" s="13"/>
      <c r="V51" s="13"/>
      <c r="W51" s="13"/>
      <c r="X51" s="13"/>
      <c r="Y51" s="13"/>
      <c r="Z51" s="13"/>
      <c r="AA51" s="13"/>
      <c r="AB51" s="13"/>
      <c r="AC51" s="13"/>
      <c r="AD51" s="13"/>
      <c r="AE51" s="13"/>
      <c r="AF51" s="13"/>
      <c r="AG51" s="13"/>
      <c r="AH51" s="13"/>
    </row>
    <row r="52" spans="1:34" ht="25.5" customHeight="1" x14ac:dyDescent="0.25">
      <c r="A52" s="7"/>
      <c r="B52" s="13"/>
      <c r="C52" s="42"/>
      <c r="D52" s="58" t="s">
        <v>228</v>
      </c>
      <c r="E52" s="42"/>
      <c r="F52" s="42"/>
      <c r="G52" s="42"/>
      <c r="H52" s="42"/>
      <c r="I52" s="42"/>
      <c r="J52" s="42"/>
      <c r="K52" s="42"/>
      <c r="L52" s="42"/>
      <c r="M52" s="42"/>
      <c r="N52" s="42"/>
      <c r="O52" s="42"/>
      <c r="P52" s="42"/>
      <c r="Q52" s="17"/>
      <c r="R52" s="13"/>
      <c r="S52" s="162"/>
      <c r="T52" s="162"/>
      <c r="U52" s="162"/>
      <c r="V52" s="162"/>
      <c r="W52" s="162"/>
      <c r="X52" s="162"/>
      <c r="Y52" s="162"/>
      <c r="Z52" s="162"/>
      <c r="AA52" s="162"/>
      <c r="AB52" s="162"/>
      <c r="AC52" s="162"/>
      <c r="AD52" s="162"/>
      <c r="AE52" s="162"/>
      <c r="AF52" s="162"/>
      <c r="AG52" s="162"/>
      <c r="AH52" s="13"/>
    </row>
    <row r="53" spans="1:34" ht="25.5" customHeight="1" x14ac:dyDescent="0.25">
      <c r="A53" s="7"/>
      <c r="B53" s="13"/>
      <c r="C53" s="42" t="s">
        <v>49</v>
      </c>
      <c r="D53" s="42"/>
      <c r="E53" s="42"/>
      <c r="F53" s="42"/>
      <c r="G53" s="42"/>
      <c r="H53" s="42"/>
      <c r="I53" s="42"/>
      <c r="J53" s="42"/>
      <c r="K53" s="42"/>
      <c r="L53" s="42"/>
      <c r="M53" s="42"/>
      <c r="N53" s="42"/>
      <c r="O53" s="42"/>
      <c r="P53" s="42"/>
      <c r="Q53" s="17"/>
      <c r="R53" s="13"/>
      <c r="S53" s="13"/>
      <c r="T53" s="13"/>
      <c r="U53" s="13"/>
      <c r="V53" s="13"/>
      <c r="W53" s="13"/>
      <c r="X53" s="13"/>
      <c r="Y53" s="13"/>
      <c r="Z53" s="13"/>
      <c r="AA53" s="13"/>
      <c r="AB53" s="13"/>
      <c r="AC53" s="13"/>
      <c r="AD53" s="13"/>
      <c r="AE53" s="13"/>
      <c r="AF53" s="13"/>
      <c r="AG53" s="13"/>
      <c r="AH53" s="13"/>
    </row>
    <row r="54" spans="1:34" ht="25.5" customHeight="1" x14ac:dyDescent="0.25">
      <c r="A54" s="7"/>
      <c r="B54" s="13"/>
      <c r="C54" s="42" t="s">
        <v>50</v>
      </c>
      <c r="D54" s="42"/>
      <c r="E54" s="42"/>
      <c r="F54" s="42"/>
      <c r="G54" s="42"/>
      <c r="H54" s="42"/>
      <c r="I54" s="42"/>
      <c r="J54" s="42"/>
      <c r="K54" s="42"/>
      <c r="L54" s="42"/>
      <c r="M54" s="42"/>
      <c r="N54" s="42"/>
      <c r="O54" s="42"/>
      <c r="P54" s="42"/>
      <c r="Q54" s="17"/>
      <c r="R54" s="13"/>
      <c r="S54" s="13"/>
      <c r="T54" s="13"/>
      <c r="U54" s="13"/>
      <c r="V54" s="13"/>
      <c r="W54" s="13"/>
      <c r="X54" s="13"/>
      <c r="Y54" s="13"/>
      <c r="Z54" s="13"/>
      <c r="AA54" s="13"/>
      <c r="AB54" s="13"/>
      <c r="AC54" s="13"/>
      <c r="AD54" s="13"/>
      <c r="AE54" s="13"/>
      <c r="AF54" s="13"/>
      <c r="AG54" s="13"/>
      <c r="AH54" s="13"/>
    </row>
    <row r="55" spans="1:34" ht="25.5" customHeight="1" x14ac:dyDescent="0.25">
      <c r="A55" s="7"/>
      <c r="B55" s="13"/>
      <c r="C55" s="42" t="s">
        <v>51</v>
      </c>
      <c r="D55" s="42"/>
      <c r="E55" s="42"/>
      <c r="F55" s="42"/>
      <c r="G55" s="42"/>
      <c r="H55" s="42"/>
      <c r="I55" s="42"/>
      <c r="J55" s="42"/>
      <c r="K55" s="42"/>
      <c r="L55" s="42"/>
      <c r="M55" s="42"/>
      <c r="N55" s="42"/>
      <c r="O55" s="42"/>
      <c r="P55" s="42"/>
      <c r="Q55" s="17"/>
      <c r="R55" s="13"/>
      <c r="S55" s="13"/>
      <c r="T55" s="13"/>
      <c r="U55" s="13"/>
      <c r="V55" s="13"/>
      <c r="W55" s="13"/>
      <c r="X55" s="13"/>
      <c r="Y55" s="13"/>
      <c r="Z55" s="13"/>
      <c r="AA55" s="13"/>
      <c r="AB55" s="13"/>
      <c r="AC55" s="13"/>
      <c r="AD55" s="13"/>
      <c r="AE55" s="13"/>
      <c r="AF55" s="13"/>
      <c r="AG55" s="13"/>
      <c r="AH55" s="13"/>
    </row>
    <row r="56" spans="1:34" ht="25.5" customHeight="1" x14ac:dyDescent="0.25">
      <c r="A56" s="7"/>
      <c r="B56" s="13"/>
      <c r="C56" s="42" t="s">
        <v>52</v>
      </c>
      <c r="D56" s="42"/>
      <c r="E56" s="42"/>
      <c r="F56" s="42"/>
      <c r="G56" s="42"/>
      <c r="H56" s="42"/>
      <c r="I56" s="42"/>
      <c r="J56" s="42"/>
      <c r="K56" s="42"/>
      <c r="L56" s="42"/>
      <c r="M56" s="42"/>
      <c r="N56" s="42"/>
      <c r="O56" s="42"/>
      <c r="P56" s="42"/>
      <c r="Q56" s="17"/>
      <c r="R56" s="13"/>
      <c r="S56" s="13"/>
      <c r="T56" s="13"/>
      <c r="U56" s="13"/>
      <c r="V56" s="13"/>
      <c r="W56" s="13"/>
      <c r="X56" s="13"/>
      <c r="Y56" s="13"/>
      <c r="Z56" s="13"/>
      <c r="AA56" s="13"/>
      <c r="AB56" s="13"/>
      <c r="AC56" s="13"/>
      <c r="AD56" s="13"/>
      <c r="AE56" s="13"/>
      <c r="AF56" s="13"/>
      <c r="AG56" s="13"/>
      <c r="AH56" s="13"/>
    </row>
    <row r="57" spans="1:34" ht="25.5" customHeight="1" x14ac:dyDescent="0.25">
      <c r="A57" s="7"/>
      <c r="B57" s="13"/>
      <c r="C57" s="151" t="s">
        <v>644</v>
      </c>
      <c r="D57" s="42"/>
      <c r="E57" s="42"/>
      <c r="F57" s="42"/>
      <c r="G57" s="42"/>
      <c r="H57" s="42"/>
      <c r="I57" s="42"/>
      <c r="J57" s="42"/>
      <c r="K57" s="42"/>
      <c r="L57" s="42"/>
      <c r="M57" s="42"/>
      <c r="N57" s="42"/>
      <c r="O57" s="42"/>
      <c r="P57" s="42"/>
      <c r="Q57" s="17"/>
      <c r="R57" s="13"/>
      <c r="S57" s="13"/>
      <c r="T57" s="13"/>
      <c r="U57" s="13"/>
      <c r="V57" s="13"/>
      <c r="W57" s="13"/>
      <c r="X57" s="13"/>
      <c r="Y57" s="13"/>
      <c r="Z57" s="13"/>
      <c r="AA57" s="13"/>
      <c r="AB57" s="13"/>
      <c r="AC57" s="13"/>
      <c r="AD57" s="13"/>
      <c r="AE57" s="13"/>
      <c r="AF57" s="13"/>
      <c r="AG57" s="13"/>
      <c r="AH57" s="13"/>
    </row>
    <row r="58" spans="1:34" ht="25.5" customHeight="1" x14ac:dyDescent="0.25">
      <c r="A58" s="7"/>
      <c r="B58" s="13"/>
      <c r="C58" s="42" t="s">
        <v>87</v>
      </c>
      <c r="D58" s="42"/>
      <c r="E58" s="42"/>
      <c r="F58" s="42"/>
      <c r="G58" s="42"/>
      <c r="H58" s="42"/>
      <c r="I58" s="42"/>
      <c r="J58" s="42"/>
      <c r="K58" s="42"/>
      <c r="L58" s="42"/>
      <c r="M58" s="42"/>
      <c r="N58" s="42"/>
      <c r="O58" s="42"/>
      <c r="P58" s="42"/>
      <c r="Q58" s="17"/>
      <c r="R58" s="13"/>
      <c r="S58" s="13"/>
      <c r="T58" s="13"/>
      <c r="U58" s="13"/>
      <c r="V58" s="13"/>
      <c r="W58" s="13"/>
      <c r="X58" s="13"/>
      <c r="Y58" s="13"/>
      <c r="Z58" s="13"/>
      <c r="AA58" s="13"/>
      <c r="AB58" s="13"/>
      <c r="AC58" s="13"/>
      <c r="AD58" s="13"/>
      <c r="AE58" s="13"/>
      <c r="AF58" s="13"/>
      <c r="AG58" s="13"/>
      <c r="AH58" s="13"/>
    </row>
    <row r="59" spans="1:34" ht="25.5" customHeight="1" x14ac:dyDescent="0.25">
      <c r="A59" s="7"/>
      <c r="B59" s="13"/>
      <c r="C59" s="42" t="s">
        <v>22</v>
      </c>
      <c r="D59" s="42"/>
      <c r="E59" s="42"/>
      <c r="F59" s="42"/>
      <c r="G59" s="42"/>
      <c r="H59" s="42"/>
      <c r="I59" s="42"/>
      <c r="J59" s="42"/>
      <c r="K59" s="42"/>
      <c r="L59" s="42"/>
      <c r="M59" s="42"/>
      <c r="N59" s="42"/>
      <c r="O59" s="42"/>
      <c r="P59" s="42"/>
      <c r="Q59" s="17"/>
      <c r="R59" s="13"/>
      <c r="S59" s="13"/>
      <c r="T59" s="13"/>
      <c r="U59" s="13"/>
      <c r="V59" s="13"/>
      <c r="W59" s="13"/>
      <c r="X59" s="13"/>
      <c r="Y59" s="13"/>
      <c r="Z59" s="13"/>
      <c r="AA59" s="13"/>
      <c r="AB59" s="13"/>
      <c r="AC59" s="13"/>
      <c r="AD59" s="13"/>
      <c r="AE59" s="13"/>
      <c r="AF59" s="13"/>
      <c r="AG59" s="13"/>
      <c r="AH59" s="13"/>
    </row>
    <row r="60" spans="1:34" ht="25.5" customHeight="1" x14ac:dyDescent="0.2">
      <c r="A60" s="7"/>
      <c r="B60" s="13"/>
      <c r="C60" s="162"/>
      <c r="D60" s="162"/>
      <c r="E60" s="162"/>
      <c r="F60" s="162"/>
      <c r="G60" s="162"/>
      <c r="H60" s="162"/>
      <c r="I60" s="162"/>
      <c r="J60" s="162"/>
      <c r="K60" s="162"/>
      <c r="L60" s="162"/>
      <c r="M60" s="162"/>
      <c r="N60" s="162"/>
      <c r="O60" s="162"/>
      <c r="P60" s="162"/>
      <c r="Q60" s="162"/>
      <c r="R60" s="13"/>
      <c r="S60" s="13"/>
      <c r="T60" s="13"/>
      <c r="U60" s="13"/>
      <c r="V60" s="13"/>
      <c r="W60" s="13"/>
      <c r="X60" s="13"/>
      <c r="Y60" s="13"/>
      <c r="Z60" s="13"/>
      <c r="AA60" s="13"/>
      <c r="AB60" s="13"/>
      <c r="AC60" s="13"/>
      <c r="AD60" s="13"/>
      <c r="AE60" s="13"/>
      <c r="AF60" s="13"/>
      <c r="AG60" s="13"/>
      <c r="AH60" s="13"/>
    </row>
    <row r="61" spans="1:34" ht="25.5" customHeight="1" x14ac:dyDescent="0.2">
      <c r="A61" s="7"/>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row>
    <row r="62" spans="1:34" x14ac:dyDescent="0.2">
      <c r="A62" s="7"/>
      <c r="B62" s="84"/>
      <c r="C62" s="156" t="s">
        <v>645</v>
      </c>
      <c r="D62" s="156"/>
      <c r="E62" s="156"/>
      <c r="F62" s="156"/>
      <c r="G62" s="156"/>
      <c r="H62" s="156"/>
      <c r="I62" s="156"/>
      <c r="J62" s="156"/>
      <c r="K62" s="156"/>
      <c r="L62" s="156"/>
      <c r="M62" s="156"/>
      <c r="N62" s="156"/>
      <c r="O62" s="156"/>
      <c r="P62" s="156"/>
      <c r="Q62" s="156"/>
      <c r="R62" s="84"/>
      <c r="S62" s="84"/>
      <c r="T62" s="84"/>
      <c r="U62" s="84"/>
      <c r="V62" s="84"/>
      <c r="W62" s="84"/>
      <c r="X62" s="84"/>
      <c r="Y62" s="84"/>
      <c r="Z62" s="84"/>
      <c r="AA62" s="84"/>
      <c r="AB62" s="84"/>
      <c r="AC62" s="84"/>
      <c r="AD62" s="84"/>
      <c r="AE62" s="84"/>
      <c r="AF62" s="84"/>
      <c r="AG62" s="84"/>
      <c r="AH62" s="84"/>
    </row>
    <row r="63" spans="1:34" ht="21" customHeight="1" x14ac:dyDescent="0.2">
      <c r="A63" s="7"/>
      <c r="B63" s="84"/>
      <c r="C63" s="64"/>
      <c r="D63" s="56"/>
      <c r="E63" s="56"/>
      <c r="F63" s="84"/>
      <c r="G63" s="84"/>
      <c r="H63" s="84"/>
      <c r="I63" s="84"/>
      <c r="J63" s="84"/>
      <c r="K63" s="84"/>
      <c r="L63" s="84"/>
      <c r="M63" s="84"/>
      <c r="N63" s="84"/>
      <c r="O63" s="84"/>
      <c r="P63" s="84"/>
      <c r="Q63" s="63" t="s">
        <v>226</v>
      </c>
      <c r="R63" s="84"/>
      <c r="S63" s="84"/>
      <c r="T63" s="84"/>
      <c r="U63" s="84"/>
      <c r="V63" s="84"/>
      <c r="W63" s="84"/>
      <c r="X63" s="84"/>
      <c r="Y63" s="84"/>
      <c r="Z63" s="84"/>
      <c r="AA63" s="84"/>
      <c r="AB63" s="84"/>
      <c r="AC63" s="84"/>
      <c r="AD63" s="84"/>
      <c r="AE63" s="84"/>
      <c r="AF63" s="84"/>
      <c r="AG63" s="84"/>
      <c r="AH63" s="84"/>
    </row>
    <row r="64" spans="1:34" ht="25.5" customHeight="1" x14ac:dyDescent="0.25">
      <c r="A64" s="7"/>
      <c r="B64" s="84"/>
      <c r="C64" s="81" t="s">
        <v>253</v>
      </c>
      <c r="D64" s="81"/>
      <c r="E64" s="81"/>
      <c r="F64" s="81"/>
      <c r="G64" s="81"/>
      <c r="H64" s="81"/>
      <c r="I64" s="81"/>
      <c r="J64" s="81"/>
      <c r="K64" s="81"/>
      <c r="L64" s="81"/>
      <c r="M64" s="81"/>
      <c r="N64" s="81"/>
      <c r="O64" s="81"/>
      <c r="P64" s="81"/>
      <c r="Q64" s="17"/>
      <c r="R64" s="84"/>
      <c r="S64" s="84"/>
      <c r="T64" s="84"/>
      <c r="U64" s="84"/>
      <c r="V64" s="84"/>
      <c r="W64" s="84"/>
      <c r="X64" s="84"/>
      <c r="Y64" s="84"/>
      <c r="Z64" s="84"/>
      <c r="AA64" s="84"/>
      <c r="AB64" s="84"/>
      <c r="AC64" s="84"/>
      <c r="AD64" s="84"/>
      <c r="AE64" s="84"/>
      <c r="AF64" s="84"/>
      <c r="AG64" s="84"/>
      <c r="AH64" s="84"/>
    </row>
    <row r="65" spans="1:34" ht="25.5" customHeight="1" x14ac:dyDescent="0.25">
      <c r="A65" s="7"/>
      <c r="B65" s="84"/>
      <c r="C65" s="81" t="s">
        <v>254</v>
      </c>
      <c r="D65" s="81"/>
      <c r="E65" s="81"/>
      <c r="F65" s="81"/>
      <c r="G65" s="81"/>
      <c r="H65" s="81"/>
      <c r="I65" s="81"/>
      <c r="J65" s="81"/>
      <c r="K65" s="81"/>
      <c r="L65" s="81"/>
      <c r="M65" s="81"/>
      <c r="N65" s="81"/>
      <c r="O65" s="81"/>
      <c r="P65" s="81"/>
      <c r="Q65" s="17"/>
      <c r="R65" s="84"/>
      <c r="S65" s="84"/>
      <c r="T65" s="84"/>
      <c r="U65" s="84"/>
      <c r="V65" s="84"/>
      <c r="W65" s="84"/>
      <c r="X65" s="84"/>
      <c r="Y65" s="84"/>
      <c r="Z65" s="84"/>
      <c r="AA65" s="84"/>
      <c r="AB65" s="84"/>
      <c r="AC65" s="84"/>
      <c r="AD65" s="84"/>
      <c r="AE65" s="84"/>
      <c r="AF65" s="84"/>
      <c r="AG65" s="84"/>
      <c r="AH65" s="84"/>
    </row>
    <row r="66" spans="1:34" ht="25.5" customHeight="1" x14ac:dyDescent="0.25">
      <c r="A66" s="7"/>
      <c r="B66" s="84"/>
      <c r="C66" s="81" t="s">
        <v>255</v>
      </c>
      <c r="D66" s="81"/>
      <c r="E66" s="81"/>
      <c r="F66" s="81"/>
      <c r="G66" s="81"/>
      <c r="H66" s="81"/>
      <c r="I66" s="81"/>
      <c r="J66" s="81"/>
      <c r="K66" s="81"/>
      <c r="L66" s="81"/>
      <c r="M66" s="81"/>
      <c r="N66" s="81"/>
      <c r="O66" s="81"/>
      <c r="P66" s="81"/>
      <c r="Q66" s="17"/>
      <c r="R66" s="84"/>
      <c r="S66" s="84"/>
      <c r="T66" s="84"/>
      <c r="U66" s="84"/>
      <c r="V66" s="84"/>
      <c r="W66" s="84"/>
      <c r="X66" s="84"/>
      <c r="Y66" s="84"/>
      <c r="Z66" s="84"/>
      <c r="AA66" s="84"/>
      <c r="AB66" s="84"/>
      <c r="AC66" s="84"/>
      <c r="AD66" s="84"/>
      <c r="AE66" s="84"/>
      <c r="AF66" s="84"/>
      <c r="AG66" s="84"/>
      <c r="AH66" s="84"/>
    </row>
    <row r="67" spans="1:34" ht="25.5" customHeight="1" x14ac:dyDescent="0.25">
      <c r="A67" s="7"/>
      <c r="B67" s="84"/>
      <c r="C67" s="81" t="s">
        <v>256</v>
      </c>
      <c r="D67" s="81"/>
      <c r="E67" s="81"/>
      <c r="F67" s="81"/>
      <c r="G67" s="81"/>
      <c r="H67" s="81"/>
      <c r="I67" s="81"/>
      <c r="J67" s="81"/>
      <c r="K67" s="81"/>
      <c r="L67" s="81"/>
      <c r="M67" s="81"/>
      <c r="N67" s="81"/>
      <c r="O67" s="81"/>
      <c r="P67" s="81"/>
      <c r="Q67" s="17"/>
      <c r="R67" s="84"/>
      <c r="S67" s="84"/>
      <c r="T67" s="84"/>
      <c r="U67" s="84"/>
      <c r="V67" s="84"/>
      <c r="W67" s="84"/>
      <c r="X67" s="84"/>
      <c r="Y67" s="84"/>
      <c r="Z67" s="84"/>
      <c r="AA67" s="84"/>
      <c r="AB67" s="84"/>
      <c r="AC67" s="84"/>
      <c r="AD67" s="84"/>
      <c r="AE67" s="84"/>
      <c r="AF67" s="84"/>
      <c r="AG67" s="84"/>
      <c r="AH67" s="84"/>
    </row>
    <row r="68" spans="1:34" ht="25.5" customHeight="1" x14ac:dyDescent="0.25">
      <c r="A68" s="7"/>
      <c r="B68" s="84"/>
      <c r="C68" s="81" t="s">
        <v>257</v>
      </c>
      <c r="D68" s="81"/>
      <c r="E68" s="81"/>
      <c r="F68" s="81"/>
      <c r="G68" s="81"/>
      <c r="H68" s="81"/>
      <c r="I68" s="81"/>
      <c r="J68" s="81"/>
      <c r="K68" s="81"/>
      <c r="L68" s="81"/>
      <c r="M68" s="81"/>
      <c r="N68" s="81"/>
      <c r="O68" s="81"/>
      <c r="P68" s="81"/>
      <c r="Q68" s="17"/>
      <c r="R68" s="84"/>
      <c r="S68" s="84"/>
      <c r="T68" s="84"/>
      <c r="U68" s="84"/>
      <c r="V68" s="84"/>
      <c r="W68" s="84"/>
      <c r="X68" s="84"/>
      <c r="Y68" s="84"/>
      <c r="Z68" s="84"/>
      <c r="AA68" s="84"/>
      <c r="AB68" s="84"/>
      <c r="AC68" s="84"/>
      <c r="AD68" s="84"/>
      <c r="AE68" s="84"/>
      <c r="AF68" s="84"/>
      <c r="AG68" s="84"/>
      <c r="AH68" s="84"/>
    </row>
    <row r="69" spans="1:34" ht="25.5" customHeight="1" x14ac:dyDescent="0.25">
      <c r="A69" s="7"/>
      <c r="B69" s="84"/>
      <c r="C69" s="81" t="s">
        <v>258</v>
      </c>
      <c r="D69" s="81"/>
      <c r="E69" s="81"/>
      <c r="F69" s="81"/>
      <c r="G69" s="81"/>
      <c r="H69" s="81"/>
      <c r="I69" s="81"/>
      <c r="J69" s="81"/>
      <c r="K69" s="81"/>
      <c r="L69" s="81"/>
      <c r="M69" s="81"/>
      <c r="N69" s="81"/>
      <c r="O69" s="81"/>
      <c r="P69" s="81"/>
      <c r="Q69" s="17"/>
      <c r="R69" s="84"/>
      <c r="S69" s="84"/>
      <c r="T69" s="84"/>
      <c r="U69" s="84"/>
      <c r="V69" s="84"/>
      <c r="W69" s="84"/>
      <c r="X69" s="84"/>
      <c r="Y69" s="84"/>
      <c r="Z69" s="84"/>
      <c r="AA69" s="84"/>
      <c r="AB69" s="84"/>
      <c r="AC69" s="84"/>
      <c r="AD69" s="84"/>
      <c r="AE69" s="84"/>
      <c r="AF69" s="84"/>
      <c r="AG69" s="84"/>
      <c r="AH69" s="84"/>
    </row>
    <row r="70" spans="1:34" ht="25.5" customHeight="1" x14ac:dyDescent="0.25">
      <c r="A70" s="7"/>
      <c r="B70" s="84"/>
      <c r="C70" s="81" t="s">
        <v>22</v>
      </c>
      <c r="D70" s="81"/>
      <c r="E70" s="81"/>
      <c r="F70" s="81"/>
      <c r="G70" s="81"/>
      <c r="H70" s="81"/>
      <c r="I70" s="81"/>
      <c r="J70" s="81"/>
      <c r="K70" s="81"/>
      <c r="L70" s="81"/>
      <c r="M70" s="81"/>
      <c r="N70" s="81"/>
      <c r="O70" s="81"/>
      <c r="P70" s="81"/>
      <c r="Q70" s="17"/>
      <c r="R70" s="84"/>
      <c r="S70" s="84"/>
      <c r="T70" s="84"/>
      <c r="U70" s="84"/>
      <c r="V70" s="84"/>
      <c r="W70" s="84"/>
      <c r="X70" s="84"/>
      <c r="Y70" s="84"/>
      <c r="Z70" s="84"/>
      <c r="AA70" s="84"/>
      <c r="AB70" s="84"/>
      <c r="AC70" s="84"/>
      <c r="AD70" s="84"/>
      <c r="AE70" s="84"/>
      <c r="AF70" s="84"/>
      <c r="AG70" s="84"/>
      <c r="AH70" s="84"/>
    </row>
    <row r="71" spans="1:34" ht="25.5" customHeight="1" x14ac:dyDescent="0.2">
      <c r="A71" s="7"/>
      <c r="B71" s="84"/>
      <c r="C71" s="162"/>
      <c r="D71" s="162"/>
      <c r="E71" s="162"/>
      <c r="F71" s="162"/>
      <c r="G71" s="162"/>
      <c r="H71" s="162"/>
      <c r="I71" s="162"/>
      <c r="J71" s="162"/>
      <c r="K71" s="162"/>
      <c r="L71" s="162"/>
      <c r="M71" s="162"/>
      <c r="N71" s="162"/>
      <c r="O71" s="162"/>
      <c r="P71" s="162"/>
      <c r="Q71" s="162"/>
      <c r="R71" s="84"/>
      <c r="S71" s="84"/>
      <c r="T71" s="84"/>
      <c r="U71" s="84"/>
      <c r="V71" s="84"/>
      <c r="W71" s="84"/>
      <c r="X71" s="84"/>
      <c r="Y71" s="84"/>
      <c r="Z71" s="84"/>
      <c r="AA71" s="84"/>
      <c r="AB71" s="84"/>
      <c r="AC71" s="84"/>
      <c r="AD71" s="84"/>
      <c r="AE71" s="84"/>
      <c r="AF71" s="84"/>
      <c r="AG71" s="84"/>
      <c r="AH71" s="84"/>
    </row>
    <row r="72" spans="1:34" x14ac:dyDescent="0.2">
      <c r="A72" s="7"/>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row>
    <row r="73" spans="1:34" ht="15.75" thickBot="1" x14ac:dyDescent="0.25">
      <c r="A73" s="7"/>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row>
    <row r="74" spans="1:34" ht="21" x14ac:dyDescent="0.35">
      <c r="A74" s="7"/>
      <c r="B74" s="135" t="s">
        <v>597</v>
      </c>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3"/>
    </row>
    <row r="75" spans="1:34" x14ac:dyDescent="0.2">
      <c r="A75" s="7"/>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row>
    <row r="76" spans="1:34" x14ac:dyDescent="0.2">
      <c r="A76" s="7"/>
      <c r="B76" s="13" t="s">
        <v>88</v>
      </c>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row>
    <row r="77" spans="1:34" x14ac:dyDescent="0.2">
      <c r="A77" s="7"/>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row>
    <row r="78" spans="1:34" ht="25.5" customHeight="1" x14ac:dyDescent="0.25">
      <c r="A78" s="7" t="s">
        <v>39</v>
      </c>
      <c r="B78" s="81" t="s">
        <v>259</v>
      </c>
      <c r="C78" s="42"/>
      <c r="D78" s="42"/>
      <c r="E78" s="42"/>
      <c r="F78" s="42"/>
      <c r="G78" s="42"/>
      <c r="H78" s="42"/>
      <c r="I78" s="42"/>
      <c r="J78" s="42"/>
      <c r="K78" s="42"/>
      <c r="L78" s="42"/>
      <c r="M78" s="42"/>
      <c r="N78" s="42"/>
      <c r="O78" s="42"/>
      <c r="P78" s="171"/>
      <c r="Q78" s="171"/>
      <c r="R78" s="13"/>
      <c r="S78" s="13"/>
      <c r="T78" s="13"/>
      <c r="U78" s="13"/>
      <c r="V78" s="13"/>
      <c r="W78" s="13"/>
      <c r="X78" s="13"/>
      <c r="Y78" s="13"/>
      <c r="Z78" s="13"/>
      <c r="AA78" s="13"/>
      <c r="AB78" s="13"/>
      <c r="AC78" s="13"/>
      <c r="AD78" s="13"/>
      <c r="AE78" s="13"/>
      <c r="AF78" s="13"/>
      <c r="AG78" s="13"/>
      <c r="AH78" s="13"/>
    </row>
    <row r="79" spans="1:34" ht="25.5" customHeight="1" x14ac:dyDescent="0.25">
      <c r="A79" s="7" t="s">
        <v>40</v>
      </c>
      <c r="B79" s="81" t="s">
        <v>78</v>
      </c>
      <c r="C79" s="81"/>
      <c r="D79" s="81"/>
      <c r="E79" s="81"/>
      <c r="F79" s="81"/>
      <c r="G79" s="81"/>
      <c r="H79" s="81"/>
      <c r="I79" s="81"/>
      <c r="J79" s="81"/>
      <c r="K79" s="81"/>
      <c r="L79" s="81"/>
      <c r="M79" s="81"/>
      <c r="N79" s="81"/>
      <c r="O79" s="81"/>
      <c r="P79" s="166"/>
      <c r="Q79" s="162"/>
      <c r="R79" s="162"/>
      <c r="S79" s="162"/>
      <c r="T79" s="162"/>
      <c r="U79" s="162"/>
      <c r="V79" s="162"/>
      <c r="W79" s="162"/>
      <c r="X79" s="162"/>
      <c r="Y79" s="162"/>
      <c r="Z79" s="162"/>
      <c r="AA79" s="84"/>
      <c r="AB79" s="84"/>
      <c r="AC79" s="84"/>
      <c r="AD79" s="84"/>
      <c r="AE79" s="84"/>
      <c r="AF79" s="84"/>
      <c r="AG79" s="84"/>
      <c r="AH79" s="84"/>
    </row>
    <row r="80" spans="1:34" ht="33.75" customHeight="1" x14ac:dyDescent="0.25">
      <c r="A80" s="7" t="s">
        <v>41</v>
      </c>
      <c r="B80" s="194" t="s">
        <v>312</v>
      </c>
      <c r="C80" s="192"/>
      <c r="D80" s="192"/>
      <c r="E80" s="192"/>
      <c r="F80" s="192"/>
      <c r="G80" s="192"/>
      <c r="H80" s="192"/>
      <c r="I80" s="192"/>
      <c r="J80" s="192"/>
      <c r="K80" s="192"/>
      <c r="L80" s="192"/>
      <c r="M80" s="192"/>
      <c r="N80" s="193">
        <f>'1) General information'!E14</f>
        <v>0</v>
      </c>
      <c r="O80" s="193"/>
      <c r="P80" s="169"/>
      <c r="Q80" s="170"/>
      <c r="R80" s="170"/>
      <c r="S80" s="170"/>
      <c r="T80" s="170"/>
      <c r="U80" s="170"/>
      <c r="V80" s="170"/>
      <c r="W80" s="170"/>
      <c r="X80" s="170"/>
      <c r="Y80" s="170"/>
      <c r="Z80" s="170"/>
      <c r="AA80" s="84"/>
      <c r="AB80" s="84"/>
      <c r="AC80" s="84"/>
      <c r="AD80" s="84"/>
      <c r="AE80" s="84"/>
      <c r="AF80" s="84"/>
      <c r="AG80" s="84"/>
      <c r="AH80" s="84"/>
    </row>
    <row r="81" spans="1:34" x14ac:dyDescent="0.2">
      <c r="A81" s="7"/>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row>
    <row r="82" spans="1:34" x14ac:dyDescent="0.2">
      <c r="A82" s="7" t="s">
        <v>210</v>
      </c>
      <c r="B82" s="13" t="s">
        <v>309</v>
      </c>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row>
    <row r="83" spans="1:34" ht="25.5" customHeight="1" x14ac:dyDescent="0.25">
      <c r="A83" s="7"/>
      <c r="B83" s="13"/>
      <c r="C83" s="26" t="s">
        <v>90</v>
      </c>
      <c r="D83" s="13"/>
      <c r="E83" s="13"/>
      <c r="F83" s="13"/>
      <c r="G83" s="13"/>
      <c r="H83" s="13"/>
      <c r="I83" s="13"/>
      <c r="J83" s="13"/>
      <c r="K83" s="13"/>
      <c r="L83" s="13"/>
      <c r="M83" s="13"/>
      <c r="N83" s="13"/>
      <c r="O83" s="13"/>
      <c r="P83" s="13"/>
      <c r="Q83" s="76" t="s">
        <v>226</v>
      </c>
      <c r="R83" s="13"/>
      <c r="S83" s="13"/>
      <c r="T83" s="13"/>
      <c r="U83" s="13"/>
      <c r="V83" s="13"/>
      <c r="W83" s="13"/>
      <c r="X83" s="13"/>
      <c r="Y83" s="13"/>
      <c r="Z83" s="13"/>
      <c r="AA83" s="13"/>
      <c r="AB83" s="13"/>
      <c r="AC83" s="13"/>
      <c r="AD83" s="13"/>
      <c r="AE83" s="13"/>
      <c r="AF83" s="13"/>
      <c r="AG83" s="13"/>
      <c r="AH83" s="13"/>
    </row>
    <row r="84" spans="1:34" ht="25.5" customHeight="1" x14ac:dyDescent="0.25">
      <c r="A84" s="7"/>
      <c r="B84" s="13"/>
      <c r="C84" s="42" t="s">
        <v>91</v>
      </c>
      <c r="D84" s="42"/>
      <c r="E84" s="42"/>
      <c r="F84" s="42"/>
      <c r="G84" s="42"/>
      <c r="H84" s="42"/>
      <c r="I84" s="42"/>
      <c r="J84" s="42"/>
      <c r="K84" s="42"/>
      <c r="L84" s="42"/>
      <c r="M84" s="42"/>
      <c r="N84" s="42"/>
      <c r="O84" s="42"/>
      <c r="P84" s="42"/>
      <c r="Q84" s="17"/>
      <c r="R84" s="13"/>
      <c r="S84" s="13"/>
      <c r="T84" s="13"/>
      <c r="U84" s="13"/>
      <c r="V84" s="13"/>
      <c r="W84" s="13"/>
      <c r="X84" s="13"/>
      <c r="Y84" s="13"/>
      <c r="Z84" s="13"/>
      <c r="AA84" s="13"/>
      <c r="AB84" s="13"/>
      <c r="AC84" s="13"/>
      <c r="AD84" s="13"/>
      <c r="AE84" s="13"/>
      <c r="AF84" s="13"/>
      <c r="AG84" s="13"/>
      <c r="AH84" s="13"/>
    </row>
    <row r="85" spans="1:34" ht="25.5" customHeight="1" x14ac:dyDescent="0.25">
      <c r="A85" s="7"/>
      <c r="B85" s="13"/>
      <c r="C85" s="42" t="s">
        <v>92</v>
      </c>
      <c r="D85" s="42"/>
      <c r="E85" s="42"/>
      <c r="F85" s="42"/>
      <c r="G85" s="42"/>
      <c r="H85" s="42"/>
      <c r="I85" s="42"/>
      <c r="J85" s="42"/>
      <c r="K85" s="42"/>
      <c r="L85" s="42"/>
      <c r="M85" s="42"/>
      <c r="N85" s="42"/>
      <c r="O85" s="42"/>
      <c r="P85" s="42"/>
      <c r="Q85" s="17"/>
      <c r="R85" s="13"/>
      <c r="S85" s="13"/>
      <c r="T85" s="13"/>
      <c r="U85" s="13"/>
      <c r="V85" s="13"/>
      <c r="W85" s="13"/>
      <c r="X85" s="13"/>
      <c r="Y85" s="13"/>
      <c r="Z85" s="13"/>
      <c r="AA85" s="13"/>
      <c r="AB85" s="13"/>
      <c r="AC85" s="13"/>
      <c r="AD85" s="13"/>
      <c r="AE85" s="13"/>
      <c r="AF85" s="13"/>
      <c r="AG85" s="13"/>
      <c r="AH85" s="13"/>
    </row>
    <row r="86" spans="1:34" ht="25.5" customHeight="1" x14ac:dyDescent="0.25">
      <c r="A86" s="7"/>
      <c r="B86" s="13"/>
      <c r="C86" s="151" t="s">
        <v>646</v>
      </c>
      <c r="D86" s="42"/>
      <c r="E86" s="42"/>
      <c r="F86" s="42"/>
      <c r="G86" s="42"/>
      <c r="H86" s="42"/>
      <c r="I86" s="42"/>
      <c r="J86" s="42"/>
      <c r="K86" s="42"/>
      <c r="L86" s="42"/>
      <c r="M86" s="42"/>
      <c r="N86" s="42"/>
      <c r="O86" s="42"/>
      <c r="P86" s="42"/>
      <c r="Q86" s="17"/>
      <c r="R86" s="13"/>
      <c r="S86" s="13"/>
      <c r="T86" s="13"/>
      <c r="U86" s="13"/>
      <c r="V86" s="13"/>
      <c r="W86" s="13"/>
      <c r="X86" s="13"/>
      <c r="Y86" s="13"/>
      <c r="Z86" s="13"/>
      <c r="AA86" s="13"/>
      <c r="AB86" s="13"/>
      <c r="AC86" s="13"/>
      <c r="AD86" s="13"/>
      <c r="AE86" s="13"/>
      <c r="AF86" s="13"/>
      <c r="AG86" s="13"/>
      <c r="AH86" s="13"/>
    </row>
    <row r="87" spans="1:34" ht="25.5" customHeight="1" x14ac:dyDescent="0.25">
      <c r="A87" s="7"/>
      <c r="B87" s="13"/>
      <c r="C87" s="42" t="s">
        <v>94</v>
      </c>
      <c r="D87" s="42"/>
      <c r="E87" s="42"/>
      <c r="F87" s="42"/>
      <c r="G87" s="42"/>
      <c r="H87" s="42"/>
      <c r="I87" s="42"/>
      <c r="J87" s="42"/>
      <c r="K87" s="42"/>
      <c r="L87" s="42"/>
      <c r="M87" s="42"/>
      <c r="N87" s="42"/>
      <c r="O87" s="42"/>
      <c r="P87" s="42"/>
      <c r="Q87" s="17"/>
      <c r="R87" s="13"/>
      <c r="S87" s="13"/>
      <c r="T87" s="13"/>
      <c r="U87" s="13"/>
      <c r="V87" s="13"/>
      <c r="W87" s="13"/>
      <c r="X87" s="13"/>
      <c r="Y87" s="13"/>
      <c r="Z87" s="13"/>
      <c r="AA87" s="13"/>
      <c r="AB87" s="13"/>
      <c r="AC87" s="13"/>
      <c r="AD87" s="13"/>
      <c r="AE87" s="13"/>
      <c r="AF87" s="13"/>
      <c r="AG87" s="13"/>
      <c r="AH87" s="13"/>
    </row>
    <row r="88" spans="1:34" ht="25.5" customHeight="1" x14ac:dyDescent="0.25">
      <c r="A88" s="7"/>
      <c r="B88" s="13"/>
      <c r="C88" s="42" t="s">
        <v>22</v>
      </c>
      <c r="D88" s="42"/>
      <c r="E88" s="42"/>
      <c r="F88" s="42"/>
      <c r="G88" s="42"/>
      <c r="H88" s="42"/>
      <c r="I88" s="42"/>
      <c r="J88" s="42"/>
      <c r="K88" s="42"/>
      <c r="L88" s="42"/>
      <c r="M88" s="42"/>
      <c r="N88" s="42"/>
      <c r="O88" s="42"/>
      <c r="P88" s="42"/>
      <c r="Q88" s="17"/>
      <c r="R88" s="13"/>
      <c r="S88" s="13"/>
      <c r="T88" s="13"/>
      <c r="U88" s="13"/>
      <c r="V88" s="13"/>
      <c r="W88" s="13"/>
      <c r="X88" s="13"/>
      <c r="Y88" s="13"/>
      <c r="Z88" s="13"/>
      <c r="AA88" s="13"/>
      <c r="AB88" s="13"/>
      <c r="AC88" s="13"/>
      <c r="AD88" s="13"/>
      <c r="AE88" s="13"/>
      <c r="AF88" s="13"/>
      <c r="AG88" s="13"/>
      <c r="AH88" s="13"/>
    </row>
    <row r="89" spans="1:34" ht="25.5" customHeight="1" x14ac:dyDescent="0.2">
      <c r="A89" s="7"/>
      <c r="B89" s="13"/>
      <c r="C89" s="162"/>
      <c r="D89" s="162"/>
      <c r="E89" s="162"/>
      <c r="F89" s="162"/>
      <c r="G89" s="162"/>
      <c r="H89" s="162"/>
      <c r="I89" s="162"/>
      <c r="J89" s="162"/>
      <c r="K89" s="162"/>
      <c r="L89" s="162"/>
      <c r="M89" s="162"/>
      <c r="N89" s="162"/>
      <c r="O89" s="162"/>
      <c r="P89" s="162"/>
      <c r="Q89" s="162"/>
      <c r="R89" s="13"/>
      <c r="S89" s="13"/>
      <c r="T89" s="13"/>
      <c r="U89" s="13"/>
      <c r="V89" s="13"/>
      <c r="W89" s="13"/>
      <c r="X89" s="13"/>
      <c r="Y89" s="13"/>
      <c r="Z89" s="13"/>
      <c r="AA89" s="13"/>
      <c r="AB89" s="13"/>
      <c r="AC89" s="13"/>
      <c r="AD89" s="13"/>
      <c r="AE89" s="13"/>
      <c r="AF89" s="13"/>
      <c r="AG89" s="13"/>
      <c r="AH89" s="13"/>
    </row>
    <row r="90" spans="1:34" x14ac:dyDescent="0.2">
      <c r="A90" s="7"/>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row>
    <row r="91" spans="1:34" x14ac:dyDescent="0.2">
      <c r="A91" s="7" t="s">
        <v>260</v>
      </c>
      <c r="B91" s="13" t="s">
        <v>242</v>
      </c>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row>
    <row r="92" spans="1:34" x14ac:dyDescent="0.2">
      <c r="A92" s="7"/>
      <c r="B92" s="13"/>
      <c r="C92" s="13"/>
      <c r="D92" s="13"/>
      <c r="E92" s="13"/>
      <c r="F92" s="13"/>
      <c r="G92" s="13"/>
      <c r="H92" s="13"/>
      <c r="I92" s="13"/>
      <c r="J92" s="13"/>
      <c r="K92" s="13"/>
      <c r="L92" s="13"/>
      <c r="M92" s="13"/>
      <c r="N92" s="13"/>
      <c r="O92" s="13"/>
      <c r="P92" s="13"/>
      <c r="Q92" s="63" t="s">
        <v>226</v>
      </c>
      <c r="R92" s="13"/>
      <c r="S92" s="13"/>
      <c r="T92" s="13"/>
      <c r="U92" s="13"/>
      <c r="V92" s="13"/>
      <c r="W92" s="13"/>
      <c r="X92" s="13"/>
      <c r="Y92" s="13"/>
      <c r="Z92" s="13"/>
      <c r="AA92" s="13"/>
      <c r="AB92" s="13"/>
      <c r="AC92" s="13"/>
      <c r="AD92" s="13"/>
      <c r="AE92" s="13"/>
      <c r="AF92" s="13"/>
      <c r="AG92" s="13"/>
      <c r="AH92" s="13"/>
    </row>
    <row r="93" spans="1:34" ht="25.5" customHeight="1" x14ac:dyDescent="0.25">
      <c r="A93" s="7"/>
      <c r="B93" s="13"/>
      <c r="C93" s="136" t="s">
        <v>96</v>
      </c>
      <c r="D93" s="42"/>
      <c r="E93" s="42"/>
      <c r="F93" s="42"/>
      <c r="G93" s="42"/>
      <c r="H93" s="42"/>
      <c r="I93" s="42"/>
      <c r="J93" s="42"/>
      <c r="K93" s="42"/>
      <c r="L93" s="42"/>
      <c r="M93" s="42"/>
      <c r="N93" s="42"/>
      <c r="O93" s="42"/>
      <c r="P93" s="42"/>
      <c r="Q93" s="17"/>
      <c r="R93" s="13"/>
      <c r="S93" s="13"/>
      <c r="T93" s="13"/>
      <c r="U93" s="13"/>
      <c r="V93" s="13"/>
      <c r="W93" s="13"/>
      <c r="X93" s="13"/>
      <c r="Y93" s="13"/>
      <c r="Z93" s="13"/>
      <c r="AA93" s="13"/>
      <c r="AB93" s="13"/>
      <c r="AC93" s="13"/>
      <c r="AD93" s="13"/>
      <c r="AE93" s="13"/>
      <c r="AF93" s="13"/>
      <c r="AG93" s="13"/>
      <c r="AH93" s="13"/>
    </row>
    <row r="94" spans="1:34" ht="25.5" customHeight="1" x14ac:dyDescent="0.25">
      <c r="A94" s="7"/>
      <c r="B94" s="13"/>
      <c r="C94" s="137" t="s">
        <v>56</v>
      </c>
      <c r="D94" s="42"/>
      <c r="E94" s="42"/>
      <c r="F94" s="42"/>
      <c r="G94" s="42"/>
      <c r="H94" s="42"/>
      <c r="I94" s="42"/>
      <c r="J94" s="42"/>
      <c r="K94" s="42"/>
      <c r="L94" s="42"/>
      <c r="M94" s="42"/>
      <c r="N94" s="42"/>
      <c r="O94" s="42"/>
      <c r="P94" s="42"/>
      <c r="Q94" s="17"/>
      <c r="R94" s="13"/>
      <c r="S94" s="13"/>
      <c r="T94" s="13"/>
      <c r="U94" s="13"/>
      <c r="V94" s="13"/>
      <c r="W94" s="13"/>
      <c r="X94" s="13"/>
      <c r="Y94" s="13"/>
      <c r="Z94" s="13"/>
      <c r="AA94" s="13"/>
      <c r="AB94" s="13"/>
      <c r="AC94" s="13"/>
      <c r="AD94" s="13"/>
      <c r="AE94" s="13"/>
      <c r="AF94" s="13"/>
      <c r="AG94" s="13"/>
      <c r="AH94" s="13"/>
    </row>
    <row r="95" spans="1:34" ht="25.5" customHeight="1" x14ac:dyDescent="0.25">
      <c r="A95" s="7"/>
      <c r="B95" s="13"/>
      <c r="C95" s="137" t="s">
        <v>95</v>
      </c>
      <c r="D95" s="42"/>
      <c r="E95" s="42"/>
      <c r="F95" s="42"/>
      <c r="G95" s="42"/>
      <c r="H95" s="42"/>
      <c r="I95" s="42"/>
      <c r="J95" s="42"/>
      <c r="K95" s="42"/>
      <c r="L95" s="42"/>
      <c r="M95" s="42"/>
      <c r="N95" s="42"/>
      <c r="O95" s="42"/>
      <c r="P95" s="42"/>
      <c r="Q95" s="17"/>
      <c r="R95" s="13"/>
      <c r="S95" s="13"/>
      <c r="T95" s="13"/>
      <c r="U95" s="13"/>
      <c r="V95" s="13"/>
      <c r="W95" s="13"/>
      <c r="X95" s="13"/>
      <c r="Y95" s="13"/>
      <c r="Z95" s="13"/>
      <c r="AA95" s="13"/>
      <c r="AB95" s="13"/>
      <c r="AC95" s="13"/>
      <c r="AD95" s="13"/>
      <c r="AE95" s="13"/>
      <c r="AF95" s="13"/>
      <c r="AG95" s="13"/>
      <c r="AH95" s="13"/>
    </row>
    <row r="96" spans="1:34" ht="25.5" customHeight="1" x14ac:dyDescent="0.25">
      <c r="A96" s="7"/>
      <c r="B96" s="13"/>
      <c r="C96" s="42" t="s">
        <v>22</v>
      </c>
      <c r="D96" s="42"/>
      <c r="E96" s="42"/>
      <c r="F96" s="42"/>
      <c r="G96" s="42"/>
      <c r="H96" s="42"/>
      <c r="I96" s="42"/>
      <c r="J96" s="42"/>
      <c r="K96" s="42"/>
      <c r="L96" s="42"/>
      <c r="M96" s="42"/>
      <c r="N96" s="42"/>
      <c r="O96" s="42"/>
      <c r="P96" s="42"/>
      <c r="Q96" s="17"/>
      <c r="R96" s="13"/>
      <c r="S96" s="13"/>
      <c r="T96" s="13"/>
      <c r="U96" s="13"/>
      <c r="V96" s="13"/>
      <c r="W96" s="13"/>
      <c r="X96" s="13"/>
      <c r="Y96" s="13"/>
      <c r="Z96" s="13"/>
      <c r="AA96" s="13"/>
      <c r="AB96" s="13"/>
      <c r="AC96" s="13"/>
      <c r="AD96" s="13"/>
      <c r="AE96" s="13"/>
      <c r="AF96" s="13"/>
      <c r="AG96" s="13"/>
      <c r="AH96" s="13"/>
    </row>
    <row r="97" spans="1:34" ht="25.5" customHeight="1" x14ac:dyDescent="0.2">
      <c r="A97" s="7"/>
      <c r="B97" s="13"/>
      <c r="C97" s="162"/>
      <c r="D97" s="162"/>
      <c r="E97" s="162"/>
      <c r="F97" s="162"/>
      <c r="G97" s="162"/>
      <c r="H97" s="162"/>
      <c r="I97" s="162"/>
      <c r="J97" s="162"/>
      <c r="K97" s="162"/>
      <c r="L97" s="162"/>
      <c r="M97" s="162"/>
      <c r="N97" s="162"/>
      <c r="O97" s="162"/>
      <c r="P97" s="162"/>
      <c r="Q97" s="162"/>
      <c r="R97" s="13"/>
      <c r="S97" s="13"/>
      <c r="T97" s="13"/>
      <c r="U97" s="13"/>
      <c r="V97" s="13"/>
      <c r="W97" s="13"/>
      <c r="X97" s="13"/>
      <c r="Y97" s="13"/>
      <c r="Z97" s="13"/>
      <c r="AA97" s="13"/>
      <c r="AB97" s="13"/>
      <c r="AC97" s="13"/>
      <c r="AD97" s="13"/>
      <c r="AE97" s="13"/>
      <c r="AF97" s="13"/>
      <c r="AG97" s="13"/>
      <c r="AH97" s="13"/>
    </row>
    <row r="98" spans="1:34" x14ac:dyDescent="0.2">
      <c r="A98" s="7"/>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row>
    <row r="99" spans="1:34" ht="15.75" thickBot="1" x14ac:dyDescent="0.25">
      <c r="A99" s="7"/>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row>
    <row r="100" spans="1:34" ht="21" x14ac:dyDescent="0.35">
      <c r="A100" s="7"/>
      <c r="B100" s="16" t="s">
        <v>98</v>
      </c>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3"/>
    </row>
    <row r="101" spans="1:34" x14ac:dyDescent="0.2">
      <c r="A101" s="7"/>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row>
    <row r="102" spans="1:34" x14ac:dyDescent="0.25">
      <c r="A102" s="7"/>
      <c r="B102" s="28" t="s">
        <v>99</v>
      </c>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row>
    <row r="103" spans="1:34" x14ac:dyDescent="0.2">
      <c r="A103" s="7"/>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row>
    <row r="104" spans="1:34" ht="25.5" customHeight="1" x14ac:dyDescent="0.25">
      <c r="A104" s="7" t="s">
        <v>44</v>
      </c>
      <c r="B104" s="77" t="s">
        <v>240</v>
      </c>
      <c r="C104" s="42"/>
      <c r="D104" s="42"/>
      <c r="E104" s="42"/>
      <c r="F104" s="42"/>
      <c r="G104" s="42"/>
      <c r="H104" s="42"/>
      <c r="I104" s="42"/>
      <c r="J104" s="42"/>
      <c r="K104" s="42"/>
      <c r="L104" s="42"/>
      <c r="M104" s="42"/>
      <c r="N104" s="42"/>
      <c r="O104" s="42"/>
      <c r="P104" s="42"/>
      <c r="Q104" s="42"/>
      <c r="R104" s="42"/>
      <c r="S104" s="42"/>
      <c r="T104" s="42"/>
      <c r="U104" s="42"/>
      <c r="V104" s="42"/>
      <c r="W104" s="183"/>
      <c r="X104" s="183"/>
      <c r="Y104" s="13"/>
      <c r="Z104" s="13"/>
      <c r="AA104" s="13"/>
      <c r="AB104" s="13"/>
      <c r="AC104" s="13"/>
      <c r="AD104" s="13"/>
      <c r="AE104" s="13"/>
      <c r="AF104" s="13"/>
      <c r="AG104" s="13"/>
      <c r="AH104" s="13"/>
    </row>
    <row r="105" spans="1:34" ht="25.5" customHeight="1" x14ac:dyDescent="0.25">
      <c r="A105" s="7" t="s">
        <v>45</v>
      </c>
      <c r="B105" s="102" t="s">
        <v>78</v>
      </c>
      <c r="C105" s="42"/>
      <c r="D105" s="42"/>
      <c r="E105" s="42"/>
      <c r="F105" s="42"/>
      <c r="G105" s="42"/>
      <c r="H105" s="42"/>
      <c r="I105" s="42"/>
      <c r="J105" s="42"/>
      <c r="K105" s="42"/>
      <c r="L105" s="42"/>
      <c r="M105" s="42"/>
      <c r="N105" s="42"/>
      <c r="O105" s="42"/>
      <c r="P105" s="42"/>
      <c r="Q105" s="42"/>
      <c r="R105" s="42"/>
      <c r="S105" s="42"/>
      <c r="T105" s="42"/>
      <c r="U105" s="42"/>
      <c r="V105" s="42"/>
      <c r="W105" s="166"/>
      <c r="X105" s="162"/>
      <c r="Y105" s="162"/>
      <c r="Z105" s="162"/>
      <c r="AA105" s="162"/>
      <c r="AB105" s="162"/>
      <c r="AC105" s="162"/>
      <c r="AD105" s="162"/>
      <c r="AE105" s="162"/>
      <c r="AF105" s="162"/>
      <c r="AG105" s="162"/>
      <c r="AH105" s="13"/>
    </row>
    <row r="106" spans="1:34" ht="15" customHeight="1"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row>
    <row r="107" spans="1:34" ht="25.5" customHeight="1" x14ac:dyDescent="0.25">
      <c r="A107" s="7" t="s">
        <v>46</v>
      </c>
      <c r="B107" s="75" t="s">
        <v>238</v>
      </c>
      <c r="C107" s="61"/>
      <c r="D107" s="61"/>
      <c r="E107" s="61"/>
      <c r="F107" s="61"/>
      <c r="G107" s="61"/>
      <c r="H107" s="61"/>
      <c r="I107" s="61"/>
      <c r="J107" s="61"/>
      <c r="K107" s="61"/>
      <c r="L107" s="61"/>
      <c r="M107" s="61"/>
      <c r="N107" s="61"/>
      <c r="O107" s="61"/>
      <c r="P107" s="61"/>
      <c r="Q107" s="61"/>
      <c r="R107" s="61"/>
      <c r="S107" s="61"/>
      <c r="T107" s="61"/>
      <c r="U107" s="197">
        <f>'1) General information'!E14</f>
        <v>0</v>
      </c>
      <c r="V107" s="198"/>
      <c r="W107" s="173"/>
      <c r="X107" s="173"/>
      <c r="Y107" s="173"/>
      <c r="Z107" s="173"/>
      <c r="AA107" s="13"/>
      <c r="AB107" s="13"/>
      <c r="AC107" s="13"/>
      <c r="AD107" s="13"/>
      <c r="AE107" s="13"/>
      <c r="AF107" s="13"/>
      <c r="AG107" s="13"/>
      <c r="AH107" s="13"/>
    </row>
    <row r="108" spans="1:34" ht="34.5" customHeight="1"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row>
    <row r="109" spans="1:34" ht="25.5" customHeight="1" x14ac:dyDescent="0.25">
      <c r="A109" s="7" t="s">
        <v>101</v>
      </c>
      <c r="B109" s="58" t="s">
        <v>229</v>
      </c>
      <c r="C109" s="57"/>
      <c r="D109" s="57"/>
      <c r="E109" s="57"/>
      <c r="F109" s="57"/>
      <c r="G109" s="57"/>
      <c r="H109" s="57"/>
      <c r="I109" s="57"/>
      <c r="J109" s="57"/>
      <c r="K109" s="57"/>
      <c r="L109" s="57"/>
      <c r="M109" s="57"/>
      <c r="N109" s="57"/>
      <c r="O109" s="57"/>
      <c r="P109" s="57"/>
      <c r="Q109" s="61"/>
      <c r="R109" s="61"/>
      <c r="S109" s="61"/>
      <c r="T109" s="17"/>
      <c r="U109" s="161" t="s">
        <v>166</v>
      </c>
      <c r="V109" s="158"/>
      <c r="W109" s="158"/>
      <c r="X109" s="42"/>
      <c r="Y109" s="17"/>
      <c r="Z109" s="42" t="s">
        <v>42</v>
      </c>
      <c r="AA109" s="42"/>
      <c r="AB109" s="42"/>
      <c r="AC109" s="17"/>
      <c r="AD109" s="42" t="s">
        <v>43</v>
      </c>
      <c r="AE109" s="42"/>
      <c r="AF109" s="42"/>
      <c r="AG109" s="42"/>
      <c r="AH109" s="13"/>
    </row>
    <row r="110" spans="1:34" ht="25.5" customHeight="1" x14ac:dyDescent="0.2">
      <c r="A110" s="7"/>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row>
    <row r="111" spans="1:34" ht="25.5" customHeight="1" x14ac:dyDescent="0.25">
      <c r="A111" s="7" t="s">
        <v>102</v>
      </c>
      <c r="B111" s="68" t="s">
        <v>631</v>
      </c>
      <c r="C111" s="68"/>
      <c r="D111" s="68"/>
      <c r="E111" s="68"/>
      <c r="F111" s="68"/>
      <c r="G111" s="68"/>
      <c r="H111" s="68"/>
      <c r="I111" s="68"/>
      <c r="J111" s="68"/>
      <c r="K111" s="68"/>
      <c r="L111" s="68"/>
      <c r="M111" s="28"/>
      <c r="N111" s="28"/>
      <c r="O111" s="28"/>
      <c r="P111" s="28"/>
      <c r="Q111" s="28"/>
      <c r="R111" s="13"/>
      <c r="S111" s="13"/>
      <c r="T111" s="13"/>
      <c r="U111" s="13"/>
      <c r="V111" s="13"/>
      <c r="W111" s="13"/>
      <c r="X111" s="13"/>
      <c r="Y111" s="13"/>
      <c r="Z111" s="13"/>
      <c r="AA111" s="13"/>
      <c r="AB111" s="13"/>
      <c r="AC111" s="13"/>
      <c r="AD111" s="13"/>
      <c r="AE111" s="13"/>
      <c r="AF111" s="13"/>
      <c r="AG111" s="13"/>
      <c r="AH111" s="13"/>
    </row>
    <row r="112" spans="1:34" ht="15.75" customHeight="1" x14ac:dyDescent="0.25">
      <c r="A112" s="7"/>
      <c r="B112" s="28" t="s">
        <v>103</v>
      </c>
      <c r="C112" s="28"/>
      <c r="D112" s="28"/>
      <c r="E112" s="28"/>
      <c r="F112" s="28"/>
      <c r="G112" s="28"/>
      <c r="H112" s="28"/>
      <c r="I112" s="28"/>
      <c r="J112" s="28"/>
      <c r="K112" s="28"/>
      <c r="L112" s="28"/>
      <c r="M112" s="28"/>
      <c r="N112" s="28"/>
      <c r="O112" s="28"/>
      <c r="P112" s="28"/>
      <c r="Q112" s="28"/>
      <c r="R112" s="13"/>
      <c r="S112" s="13"/>
      <c r="T112" s="13"/>
      <c r="U112" s="13"/>
      <c r="V112" s="13"/>
      <c r="W112" s="13"/>
      <c r="X112" s="13"/>
      <c r="Y112" s="13"/>
      <c r="Z112" s="13"/>
      <c r="AA112" s="13"/>
      <c r="AB112" s="13"/>
      <c r="AC112" s="13"/>
      <c r="AD112" s="13"/>
      <c r="AE112" s="13"/>
      <c r="AF112" s="13"/>
      <c r="AG112" s="13"/>
      <c r="AH112" s="13"/>
    </row>
    <row r="113" spans="1:34" x14ac:dyDescent="0.2">
      <c r="A113" s="7"/>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row>
    <row r="114" spans="1:34" ht="25.5" customHeight="1" x14ac:dyDescent="0.25">
      <c r="A114" s="7"/>
      <c r="B114" s="13"/>
      <c r="C114" s="179" t="s">
        <v>14</v>
      </c>
      <c r="D114" s="179"/>
      <c r="E114" s="179"/>
      <c r="F114" s="179"/>
      <c r="G114" s="179"/>
      <c r="H114" s="179"/>
      <c r="I114" s="179"/>
      <c r="J114" s="179"/>
      <c r="K114" s="179"/>
      <c r="L114" s="179"/>
      <c r="M114" s="179"/>
      <c r="N114" s="179"/>
      <c r="O114" s="179"/>
      <c r="P114" s="179"/>
      <c r="Q114" s="179"/>
      <c r="R114" s="179"/>
      <c r="S114" s="179"/>
      <c r="T114" s="179"/>
      <c r="U114" s="179"/>
      <c r="V114" s="179"/>
      <c r="W114" s="171"/>
      <c r="X114" s="171"/>
      <c r="Y114" s="171"/>
      <c r="Z114" s="171"/>
      <c r="AA114" s="171"/>
      <c r="AB114" s="171"/>
      <c r="AC114" s="171"/>
      <c r="AD114" s="171"/>
      <c r="AE114" s="171"/>
      <c r="AF114" s="171"/>
      <c r="AG114" s="171"/>
      <c r="AH114" s="13"/>
    </row>
    <row r="115" spans="1:34" ht="25.5" customHeight="1" x14ac:dyDescent="0.25">
      <c r="A115" s="7"/>
      <c r="B115" s="13"/>
      <c r="C115" s="172" t="s">
        <v>15</v>
      </c>
      <c r="D115" s="172"/>
      <c r="E115" s="172"/>
      <c r="F115" s="172"/>
      <c r="G115" s="172"/>
      <c r="H115" s="172"/>
      <c r="I115" s="172"/>
      <c r="J115" s="172"/>
      <c r="K115" s="172"/>
      <c r="L115" s="172"/>
      <c r="M115" s="172"/>
      <c r="N115" s="172"/>
      <c r="O115" s="172"/>
      <c r="P115" s="172"/>
      <c r="Q115" s="172"/>
      <c r="R115" s="172"/>
      <c r="S115" s="172"/>
      <c r="T115" s="172"/>
      <c r="U115" s="172"/>
      <c r="V115" s="172"/>
      <c r="W115" s="171"/>
      <c r="X115" s="171"/>
      <c r="Y115" s="171"/>
      <c r="Z115" s="171"/>
      <c r="AA115" s="171"/>
      <c r="AB115" s="171"/>
      <c r="AC115" s="171"/>
      <c r="AD115" s="171"/>
      <c r="AE115" s="171"/>
      <c r="AF115" s="171"/>
      <c r="AG115" s="171"/>
      <c r="AH115" s="13"/>
    </row>
    <row r="116" spans="1:34" ht="25.5" customHeight="1" x14ac:dyDescent="0.25">
      <c r="A116" s="7"/>
      <c r="B116" s="13"/>
      <c r="C116" s="172" t="s">
        <v>16</v>
      </c>
      <c r="D116" s="172"/>
      <c r="E116" s="172"/>
      <c r="F116" s="172"/>
      <c r="G116" s="172"/>
      <c r="H116" s="172"/>
      <c r="I116" s="172"/>
      <c r="J116" s="172"/>
      <c r="K116" s="172"/>
      <c r="L116" s="172"/>
      <c r="M116" s="172"/>
      <c r="N116" s="172"/>
      <c r="O116" s="172"/>
      <c r="P116" s="172"/>
      <c r="Q116" s="172"/>
      <c r="R116" s="172"/>
      <c r="S116" s="172"/>
      <c r="T116" s="172"/>
      <c r="U116" s="172"/>
      <c r="V116" s="172"/>
      <c r="W116" s="171"/>
      <c r="X116" s="171"/>
      <c r="Y116" s="171"/>
      <c r="Z116" s="171"/>
      <c r="AA116" s="171"/>
      <c r="AB116" s="171"/>
      <c r="AC116" s="171"/>
      <c r="AD116" s="171"/>
      <c r="AE116" s="171"/>
      <c r="AF116" s="171"/>
      <c r="AG116" s="171"/>
      <c r="AH116" s="13"/>
    </row>
    <row r="117" spans="1:34" ht="25.5" customHeight="1" x14ac:dyDescent="0.25">
      <c r="A117" s="7"/>
      <c r="B117" s="13"/>
      <c r="C117" s="172" t="s">
        <v>17</v>
      </c>
      <c r="D117" s="172"/>
      <c r="E117" s="172"/>
      <c r="F117" s="172"/>
      <c r="G117" s="172"/>
      <c r="H117" s="172"/>
      <c r="I117" s="172"/>
      <c r="J117" s="172"/>
      <c r="K117" s="172"/>
      <c r="L117" s="172"/>
      <c r="M117" s="172"/>
      <c r="N117" s="172"/>
      <c r="O117" s="172"/>
      <c r="P117" s="172"/>
      <c r="Q117" s="172"/>
      <c r="R117" s="172"/>
      <c r="S117" s="172"/>
      <c r="T117" s="172"/>
      <c r="U117" s="172"/>
      <c r="V117" s="172"/>
      <c r="W117" s="171"/>
      <c r="X117" s="171"/>
      <c r="Y117" s="171"/>
      <c r="Z117" s="171"/>
      <c r="AA117" s="171"/>
      <c r="AB117" s="171"/>
      <c r="AC117" s="171"/>
      <c r="AD117" s="171"/>
      <c r="AE117" s="171"/>
      <c r="AF117" s="171"/>
      <c r="AG117" s="171"/>
      <c r="AH117" s="13"/>
    </row>
    <row r="118" spans="1:34" ht="25.5" customHeight="1" x14ac:dyDescent="0.25">
      <c r="A118" s="7"/>
      <c r="B118" s="13"/>
      <c r="C118" s="172" t="s">
        <v>18</v>
      </c>
      <c r="D118" s="172"/>
      <c r="E118" s="172"/>
      <c r="F118" s="172"/>
      <c r="G118" s="172"/>
      <c r="H118" s="172"/>
      <c r="I118" s="172"/>
      <c r="J118" s="172"/>
      <c r="K118" s="172"/>
      <c r="L118" s="172"/>
      <c r="M118" s="172"/>
      <c r="N118" s="172"/>
      <c r="O118" s="172"/>
      <c r="P118" s="172"/>
      <c r="Q118" s="172"/>
      <c r="R118" s="172"/>
      <c r="S118" s="172"/>
      <c r="T118" s="172"/>
      <c r="U118" s="172"/>
      <c r="V118" s="172"/>
      <c r="W118" s="171"/>
      <c r="X118" s="171"/>
      <c r="Y118" s="171"/>
      <c r="Z118" s="171"/>
      <c r="AA118" s="171"/>
      <c r="AB118" s="171"/>
      <c r="AC118" s="171"/>
      <c r="AD118" s="171"/>
      <c r="AE118" s="171"/>
      <c r="AF118" s="171"/>
      <c r="AG118" s="171"/>
      <c r="AH118" s="13"/>
    </row>
    <row r="119" spans="1:34" ht="25.5" customHeight="1" x14ac:dyDescent="0.25">
      <c r="A119" s="7"/>
      <c r="B119" s="13"/>
      <c r="C119" s="172" t="s">
        <v>19</v>
      </c>
      <c r="D119" s="172"/>
      <c r="E119" s="172"/>
      <c r="F119" s="172"/>
      <c r="G119" s="172"/>
      <c r="H119" s="172"/>
      <c r="I119" s="172"/>
      <c r="J119" s="172"/>
      <c r="K119" s="172"/>
      <c r="L119" s="172"/>
      <c r="M119" s="172"/>
      <c r="N119" s="172"/>
      <c r="O119" s="172"/>
      <c r="P119" s="172"/>
      <c r="Q119" s="172"/>
      <c r="R119" s="172"/>
      <c r="S119" s="172"/>
      <c r="T119" s="172"/>
      <c r="U119" s="172"/>
      <c r="V119" s="172"/>
      <c r="W119" s="171"/>
      <c r="X119" s="171"/>
      <c r="Y119" s="171"/>
      <c r="Z119" s="171"/>
      <c r="AA119" s="171"/>
      <c r="AB119" s="171"/>
      <c r="AC119" s="171"/>
      <c r="AD119" s="171"/>
      <c r="AE119" s="171"/>
      <c r="AF119" s="171"/>
      <c r="AG119" s="171"/>
      <c r="AH119" s="13"/>
    </row>
    <row r="120" spans="1:34" ht="25.5" customHeight="1" x14ac:dyDescent="0.25">
      <c r="A120" s="7"/>
      <c r="B120" s="13"/>
      <c r="C120" s="172" t="s">
        <v>20</v>
      </c>
      <c r="D120" s="172"/>
      <c r="E120" s="172"/>
      <c r="F120" s="172"/>
      <c r="G120" s="172"/>
      <c r="H120" s="172"/>
      <c r="I120" s="172"/>
      <c r="J120" s="172"/>
      <c r="K120" s="172"/>
      <c r="L120" s="172"/>
      <c r="M120" s="172"/>
      <c r="N120" s="172"/>
      <c r="O120" s="172"/>
      <c r="P120" s="172"/>
      <c r="Q120" s="172"/>
      <c r="R120" s="172"/>
      <c r="S120" s="172"/>
      <c r="T120" s="172"/>
      <c r="U120" s="172"/>
      <c r="V120" s="172"/>
      <c r="W120" s="171"/>
      <c r="X120" s="171"/>
      <c r="Y120" s="171"/>
      <c r="Z120" s="171"/>
      <c r="AA120" s="171"/>
      <c r="AB120" s="171"/>
      <c r="AC120" s="171"/>
      <c r="AD120" s="171"/>
      <c r="AE120" s="171"/>
      <c r="AF120" s="171"/>
      <c r="AG120" s="171"/>
      <c r="AH120" s="13"/>
    </row>
    <row r="121" spans="1:34" ht="25.5" customHeight="1" x14ac:dyDescent="0.25">
      <c r="A121" s="7"/>
      <c r="B121" s="13"/>
      <c r="C121" s="172" t="s">
        <v>21</v>
      </c>
      <c r="D121" s="172"/>
      <c r="E121" s="172"/>
      <c r="F121" s="172"/>
      <c r="G121" s="172"/>
      <c r="H121" s="172"/>
      <c r="I121" s="172"/>
      <c r="J121" s="172"/>
      <c r="K121" s="172"/>
      <c r="L121" s="172"/>
      <c r="M121" s="172"/>
      <c r="N121" s="172"/>
      <c r="O121" s="172"/>
      <c r="P121" s="172"/>
      <c r="Q121" s="172"/>
      <c r="R121" s="172"/>
      <c r="S121" s="172"/>
      <c r="T121" s="172"/>
      <c r="U121" s="172"/>
      <c r="V121" s="172"/>
      <c r="W121" s="171"/>
      <c r="X121" s="171"/>
      <c r="Y121" s="171"/>
      <c r="Z121" s="171"/>
      <c r="AA121" s="171"/>
      <c r="AB121" s="171"/>
      <c r="AC121" s="171"/>
      <c r="AD121" s="171"/>
      <c r="AE121" s="171"/>
      <c r="AF121" s="171"/>
      <c r="AG121" s="171"/>
      <c r="AH121" s="13"/>
    </row>
    <row r="122" spans="1:34" ht="25.5" customHeight="1" x14ac:dyDescent="0.25">
      <c r="A122" s="7"/>
      <c r="B122" s="13"/>
      <c r="C122" s="199" t="s">
        <v>647</v>
      </c>
      <c r="D122" s="172"/>
      <c r="E122" s="172"/>
      <c r="F122" s="172"/>
      <c r="G122" s="172"/>
      <c r="H122" s="172"/>
      <c r="I122" s="172"/>
      <c r="J122" s="172"/>
      <c r="K122" s="172"/>
      <c r="L122" s="172"/>
      <c r="M122" s="172"/>
      <c r="N122" s="172"/>
      <c r="O122" s="172"/>
      <c r="P122" s="172"/>
      <c r="Q122" s="172"/>
      <c r="R122" s="172"/>
      <c r="S122" s="172"/>
      <c r="T122" s="172"/>
      <c r="U122" s="172"/>
      <c r="V122" s="172"/>
      <c r="W122" s="171"/>
      <c r="X122" s="171"/>
      <c r="Y122" s="171"/>
      <c r="Z122" s="171"/>
      <c r="AA122" s="171"/>
      <c r="AB122" s="171"/>
      <c r="AC122" s="171"/>
      <c r="AD122" s="171"/>
      <c r="AE122" s="171"/>
      <c r="AF122" s="171"/>
      <c r="AG122" s="171"/>
      <c r="AH122" s="13"/>
    </row>
    <row r="123" spans="1:34" ht="25.5" customHeight="1" x14ac:dyDescent="0.25">
      <c r="A123" s="7"/>
      <c r="B123" s="13"/>
      <c r="C123" s="43" t="s">
        <v>104</v>
      </c>
      <c r="D123" s="43"/>
      <c r="E123" s="43"/>
      <c r="F123" s="43"/>
      <c r="G123" s="43"/>
      <c r="H123" s="43"/>
      <c r="I123" s="43"/>
      <c r="J123" s="43"/>
      <c r="K123" s="43"/>
      <c r="L123" s="43"/>
      <c r="M123" s="43"/>
      <c r="N123" s="43"/>
      <c r="O123" s="43"/>
      <c r="P123" s="43"/>
      <c r="Q123" s="43"/>
      <c r="R123" s="43"/>
      <c r="S123" s="43"/>
      <c r="T123" s="43"/>
      <c r="U123" s="43"/>
      <c r="V123" s="43"/>
      <c r="W123" s="171"/>
      <c r="X123" s="171"/>
      <c r="Y123" s="171"/>
      <c r="Z123" s="171"/>
      <c r="AA123" s="171"/>
      <c r="AB123" s="171"/>
      <c r="AC123" s="171"/>
      <c r="AD123" s="171"/>
      <c r="AE123" s="171"/>
      <c r="AF123" s="171"/>
      <c r="AG123" s="171"/>
      <c r="AH123" s="13"/>
    </row>
    <row r="124" spans="1:34" ht="25.5" customHeight="1" x14ac:dyDescent="0.2">
      <c r="A124" s="7"/>
      <c r="B124" s="13"/>
      <c r="C124" s="162"/>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3"/>
    </row>
    <row r="125" spans="1:34" ht="25.5" customHeight="1" x14ac:dyDescent="0.2">
      <c r="A125" s="7"/>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row>
    <row r="126" spans="1:34" x14ac:dyDescent="0.2">
      <c r="A126" s="7" t="s">
        <v>105</v>
      </c>
      <c r="B126" s="56" t="s">
        <v>648</v>
      </c>
      <c r="C126" s="13"/>
      <c r="D126" s="13"/>
      <c r="E126" s="13"/>
      <c r="F126" s="13"/>
      <c r="G126" s="13"/>
      <c r="H126" s="13"/>
      <c r="I126" s="13"/>
      <c r="J126" s="13"/>
      <c r="K126" s="13"/>
      <c r="L126" s="13"/>
      <c r="M126" s="13"/>
      <c r="N126" s="13"/>
      <c r="O126" s="13"/>
      <c r="P126" s="13"/>
      <c r="Q126" s="13"/>
      <c r="R126" s="13"/>
      <c r="S126" s="13"/>
      <c r="T126" s="13"/>
      <c r="U126" s="13"/>
      <c r="V126" s="13"/>
      <c r="W126" s="63" t="s">
        <v>226</v>
      </c>
      <c r="X126" s="13"/>
      <c r="Y126" s="13"/>
      <c r="Z126" s="13"/>
      <c r="AA126" s="13"/>
      <c r="AB126" s="13"/>
      <c r="AC126" s="13"/>
      <c r="AD126" s="13"/>
      <c r="AE126" s="13"/>
      <c r="AF126" s="13"/>
      <c r="AG126" s="13"/>
      <c r="AH126" s="13"/>
    </row>
    <row r="127" spans="1:34" ht="9" customHeight="1" x14ac:dyDescent="0.2">
      <c r="A127" s="7"/>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row>
    <row r="128" spans="1:34" ht="25.5" customHeight="1" x14ac:dyDescent="0.25">
      <c r="A128" s="7"/>
      <c r="B128" s="13"/>
      <c r="C128" s="151" t="s">
        <v>95</v>
      </c>
      <c r="D128" s="43"/>
      <c r="E128" s="43"/>
      <c r="F128" s="43"/>
      <c r="G128" s="43"/>
      <c r="H128" s="43"/>
      <c r="I128" s="43"/>
      <c r="J128" s="43"/>
      <c r="K128" s="43"/>
      <c r="L128" s="43"/>
      <c r="M128" s="43"/>
      <c r="N128" s="43"/>
      <c r="O128" s="43"/>
      <c r="P128" s="43"/>
      <c r="Q128" s="43"/>
      <c r="R128" s="43"/>
      <c r="S128" s="43"/>
      <c r="T128" s="43"/>
      <c r="U128" s="43"/>
      <c r="V128" s="43"/>
      <c r="W128" s="17"/>
      <c r="X128" s="13"/>
      <c r="Y128" s="13"/>
      <c r="Z128" s="13"/>
      <c r="AA128" s="13"/>
      <c r="AB128" s="13"/>
      <c r="AC128" s="13"/>
      <c r="AD128" s="13"/>
      <c r="AE128" s="13"/>
      <c r="AF128" s="13"/>
      <c r="AG128" s="13"/>
      <c r="AH128" s="13"/>
    </row>
    <row r="129" spans="1:34" ht="25.5" customHeight="1" x14ac:dyDescent="0.25">
      <c r="A129" s="7"/>
      <c r="B129" s="13"/>
      <c r="C129" s="151" t="s">
        <v>649</v>
      </c>
      <c r="D129" s="43"/>
      <c r="E129" s="43"/>
      <c r="F129" s="43"/>
      <c r="G129" s="43"/>
      <c r="H129" s="43"/>
      <c r="I129" s="43"/>
      <c r="J129" s="43"/>
      <c r="K129" s="43"/>
      <c r="L129" s="43"/>
      <c r="M129" s="43"/>
      <c r="N129" s="43"/>
      <c r="O129" s="43"/>
      <c r="P129" s="43"/>
      <c r="Q129" s="43"/>
      <c r="R129" s="43"/>
      <c r="S129" s="43"/>
      <c r="T129" s="43"/>
      <c r="U129" s="43"/>
      <c r="V129" s="43"/>
      <c r="W129" s="17"/>
      <c r="X129" s="13"/>
      <c r="Y129" s="13"/>
      <c r="Z129" s="13"/>
      <c r="AA129" s="13"/>
      <c r="AB129" s="13"/>
      <c r="AC129" s="13"/>
      <c r="AD129" s="13"/>
      <c r="AE129" s="13"/>
      <c r="AF129" s="13"/>
      <c r="AG129" s="13"/>
      <c r="AH129" s="13"/>
    </row>
    <row r="130" spans="1:34" ht="25.5" customHeight="1" x14ac:dyDescent="0.25">
      <c r="A130" s="7"/>
      <c r="B130" s="13"/>
      <c r="C130" s="73" t="s">
        <v>104</v>
      </c>
      <c r="D130" s="43"/>
      <c r="E130" s="43"/>
      <c r="F130" s="43"/>
      <c r="G130" s="43"/>
      <c r="H130" s="43"/>
      <c r="I130" s="43"/>
      <c r="J130" s="43"/>
      <c r="K130" s="43"/>
      <c r="L130" s="43"/>
      <c r="M130" s="43"/>
      <c r="N130" s="43"/>
      <c r="O130" s="43"/>
      <c r="P130" s="43"/>
      <c r="Q130" s="43"/>
      <c r="R130" s="43"/>
      <c r="S130" s="43"/>
      <c r="T130" s="43"/>
      <c r="U130" s="43"/>
      <c r="V130" s="43"/>
      <c r="W130" s="17"/>
      <c r="X130" s="13"/>
      <c r="Y130" s="13"/>
      <c r="Z130" s="13"/>
      <c r="AA130" s="13"/>
      <c r="AB130" s="13"/>
      <c r="AC130" s="13"/>
      <c r="AD130" s="13"/>
      <c r="AE130" s="13"/>
      <c r="AF130" s="13"/>
      <c r="AG130" s="13"/>
      <c r="AH130" s="13"/>
    </row>
    <row r="131" spans="1:34" ht="25.5" customHeight="1" x14ac:dyDescent="0.2">
      <c r="A131" s="7"/>
      <c r="B131" s="74"/>
      <c r="C131" s="162"/>
      <c r="D131" s="162"/>
      <c r="E131" s="162"/>
      <c r="F131" s="162"/>
      <c r="G131" s="162"/>
      <c r="H131" s="162"/>
      <c r="I131" s="162"/>
      <c r="J131" s="162"/>
      <c r="K131" s="162"/>
      <c r="L131" s="162"/>
      <c r="M131" s="162"/>
      <c r="N131" s="162"/>
      <c r="O131" s="162"/>
      <c r="P131" s="162"/>
      <c r="Q131" s="162"/>
      <c r="R131" s="162"/>
      <c r="S131" s="162"/>
      <c r="T131" s="162"/>
      <c r="U131" s="162"/>
      <c r="V131" s="162"/>
      <c r="W131" s="162"/>
      <c r="X131" s="74"/>
      <c r="Y131" s="74"/>
      <c r="Z131" s="74"/>
      <c r="AA131" s="74"/>
      <c r="AB131" s="74"/>
      <c r="AC131" s="74"/>
      <c r="AD131" s="74"/>
      <c r="AE131" s="74"/>
      <c r="AF131" s="74"/>
      <c r="AG131" s="74"/>
      <c r="AH131" s="74"/>
    </row>
    <row r="132" spans="1:34" ht="25.5" customHeight="1" x14ac:dyDescent="0.2">
      <c r="A132" s="7"/>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row>
    <row r="133" spans="1:34" ht="25.5" customHeight="1" x14ac:dyDescent="0.25">
      <c r="A133" s="7" t="s">
        <v>106</v>
      </c>
      <c r="B133" s="57" t="s">
        <v>217</v>
      </c>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162"/>
      <c r="AE133" s="162"/>
      <c r="AF133" s="162"/>
      <c r="AG133" s="162"/>
      <c r="AH133" s="13"/>
    </row>
    <row r="134" spans="1:34" x14ac:dyDescent="0.2">
      <c r="A134" s="7"/>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row>
    <row r="135" spans="1:34" ht="15.75" thickBot="1" x14ac:dyDescent="0.25">
      <c r="A135" s="7"/>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row>
    <row r="136" spans="1:34" ht="21" x14ac:dyDescent="0.35">
      <c r="A136" s="7"/>
      <c r="B136" s="16" t="s">
        <v>107</v>
      </c>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3"/>
    </row>
    <row r="137" spans="1:34" x14ac:dyDescent="0.2">
      <c r="A137" s="7"/>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row>
    <row r="138" spans="1:34" x14ac:dyDescent="0.2">
      <c r="A138" s="7"/>
      <c r="B138" s="56" t="s">
        <v>218</v>
      </c>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row>
    <row r="139" spans="1:34" x14ac:dyDescent="0.2">
      <c r="A139" s="7"/>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row>
    <row r="140" spans="1:34" ht="25.5" customHeight="1" x14ac:dyDescent="0.25">
      <c r="A140" s="7" t="s">
        <v>109</v>
      </c>
      <c r="B140" s="101" t="s">
        <v>306</v>
      </c>
      <c r="C140" s="43"/>
      <c r="D140" s="43"/>
      <c r="E140" s="43"/>
      <c r="F140" s="43"/>
      <c r="G140" s="43"/>
      <c r="H140" s="43"/>
      <c r="I140" s="43"/>
      <c r="J140" s="43"/>
      <c r="K140" s="43"/>
      <c r="L140" s="43"/>
      <c r="M140" s="43"/>
      <c r="N140" s="43"/>
      <c r="O140" s="43"/>
      <c r="P140" s="43"/>
      <c r="Q140" s="43"/>
      <c r="R140" s="43"/>
      <c r="S140" s="43"/>
      <c r="T140" s="43"/>
      <c r="U140" s="43"/>
      <c r="V140" s="43"/>
      <c r="W140" s="183"/>
      <c r="X140" s="183"/>
      <c r="Y140" s="13"/>
      <c r="Z140" s="13"/>
      <c r="AA140" s="13"/>
      <c r="AB140" s="13"/>
      <c r="AC140" s="13"/>
      <c r="AD140" s="13"/>
      <c r="AE140" s="13"/>
      <c r="AF140" s="13"/>
      <c r="AG140" s="13"/>
      <c r="AH140" s="13"/>
    </row>
    <row r="141" spans="1:34" ht="25.5" customHeight="1" x14ac:dyDescent="0.25">
      <c r="A141" s="7" t="s">
        <v>110</v>
      </c>
      <c r="B141" s="102" t="s">
        <v>78</v>
      </c>
      <c r="C141" s="43"/>
      <c r="D141" s="43"/>
      <c r="E141" s="43"/>
      <c r="F141" s="43"/>
      <c r="G141" s="43"/>
      <c r="H141" s="43"/>
      <c r="I141" s="43"/>
      <c r="J141" s="43"/>
      <c r="K141" s="43"/>
      <c r="L141" s="43"/>
      <c r="M141" s="43"/>
      <c r="N141" s="43"/>
      <c r="O141" s="43"/>
      <c r="P141" s="43"/>
      <c r="Q141" s="43"/>
      <c r="R141" s="43"/>
      <c r="S141" s="43"/>
      <c r="T141" s="43"/>
      <c r="U141" s="43"/>
      <c r="V141" s="43"/>
      <c r="W141" s="166"/>
      <c r="X141" s="162"/>
      <c r="Y141" s="162"/>
      <c r="Z141" s="162"/>
      <c r="AA141" s="162"/>
      <c r="AB141" s="162"/>
      <c r="AC141" s="162"/>
      <c r="AD141" s="162"/>
      <c r="AE141" s="162"/>
      <c r="AF141" s="162"/>
      <c r="AG141" s="162"/>
      <c r="AH141" s="13"/>
    </row>
    <row r="142" spans="1:34" ht="25.5" customHeight="1" x14ac:dyDescent="0.25">
      <c r="A142" s="55" t="s">
        <v>111</v>
      </c>
      <c r="B142" s="66" t="s">
        <v>679</v>
      </c>
      <c r="C142" s="65"/>
      <c r="D142" s="65"/>
      <c r="E142" s="65"/>
      <c r="F142" s="65"/>
      <c r="G142" s="65"/>
      <c r="H142" s="65"/>
      <c r="I142" s="65"/>
      <c r="J142" s="65"/>
      <c r="K142" s="65"/>
      <c r="L142" s="65"/>
      <c r="M142" s="65"/>
      <c r="N142" s="65"/>
      <c r="O142" s="65"/>
      <c r="P142" s="65"/>
      <c r="Q142" s="65"/>
      <c r="R142" s="65"/>
      <c r="S142" s="65"/>
      <c r="T142" s="65"/>
      <c r="U142" s="65"/>
      <c r="V142" s="65"/>
      <c r="W142" s="183"/>
      <c r="X142" s="183"/>
      <c r="Y142" s="166"/>
      <c r="Z142" s="162"/>
      <c r="AA142" s="162"/>
      <c r="AB142" s="162"/>
      <c r="AC142" s="162"/>
      <c r="AD142" s="162"/>
      <c r="AE142" s="162"/>
      <c r="AF142" s="162"/>
      <c r="AG142" s="162"/>
      <c r="AH142" s="13"/>
    </row>
    <row r="143" spans="1:34" ht="16.5" customHeight="1" x14ac:dyDescent="0.25">
      <c r="A143" s="56"/>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row>
    <row r="144" spans="1:34" ht="25.5" customHeight="1" x14ac:dyDescent="0.25">
      <c r="A144" s="55" t="s">
        <v>112</v>
      </c>
      <c r="B144" s="58" t="s">
        <v>230</v>
      </c>
      <c r="C144" s="57"/>
      <c r="D144" s="57"/>
      <c r="E144" s="57"/>
      <c r="F144" s="57"/>
      <c r="G144" s="57"/>
      <c r="H144" s="57"/>
      <c r="I144" s="57"/>
      <c r="J144" s="57"/>
      <c r="K144" s="57"/>
      <c r="L144" s="57"/>
      <c r="M144" s="57"/>
      <c r="N144" s="57"/>
      <c r="O144" s="57"/>
      <c r="P144" s="57"/>
      <c r="Q144" s="61"/>
      <c r="R144" s="61"/>
      <c r="S144" s="61"/>
      <c r="T144" s="17"/>
      <c r="U144" s="161" t="s">
        <v>166</v>
      </c>
      <c r="V144" s="158"/>
      <c r="W144" s="158"/>
      <c r="X144" s="43"/>
      <c r="Y144" s="17"/>
      <c r="Z144" s="43" t="s">
        <v>42</v>
      </c>
      <c r="AA144" s="43"/>
      <c r="AB144" s="43"/>
      <c r="AC144" s="17"/>
      <c r="AD144" s="43" t="s">
        <v>43</v>
      </c>
      <c r="AE144" s="43"/>
      <c r="AF144" s="43"/>
      <c r="AG144" s="43"/>
      <c r="AH144" s="13"/>
    </row>
    <row r="145" spans="1:34" ht="25.5" customHeight="1" x14ac:dyDescent="0.2">
      <c r="A145" s="55"/>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row>
    <row r="146" spans="1:34" ht="19.5" customHeight="1" x14ac:dyDescent="0.2">
      <c r="A146" s="55"/>
      <c r="B146" s="13"/>
      <c r="C146" s="13"/>
      <c r="D146" s="13"/>
      <c r="E146" s="13"/>
      <c r="F146" s="13"/>
      <c r="G146" s="13"/>
      <c r="H146" s="13"/>
      <c r="I146" s="13"/>
      <c r="J146" s="13"/>
      <c r="K146" s="13"/>
      <c r="L146" s="13"/>
      <c r="M146" s="13"/>
      <c r="N146" s="13"/>
      <c r="O146" s="13"/>
      <c r="P146" s="13"/>
      <c r="Q146" s="13"/>
      <c r="R146" s="13"/>
      <c r="S146" s="13"/>
      <c r="T146" s="13"/>
      <c r="U146" s="13"/>
      <c r="V146" s="13"/>
      <c r="W146" s="13" t="s">
        <v>151</v>
      </c>
      <c r="X146" s="13"/>
      <c r="Y146" s="13"/>
      <c r="Z146" s="13"/>
      <c r="AA146" s="13"/>
      <c r="AB146" s="13"/>
      <c r="AC146" s="13" t="s">
        <v>152</v>
      </c>
      <c r="AD146" s="13"/>
      <c r="AE146" s="13"/>
      <c r="AF146" s="13"/>
      <c r="AG146" s="13"/>
      <c r="AH146" s="13"/>
    </row>
    <row r="147" spans="1:34" ht="33.75" customHeight="1" x14ac:dyDescent="0.25">
      <c r="A147" s="55" t="s">
        <v>114</v>
      </c>
      <c r="B147" s="186" t="s">
        <v>650</v>
      </c>
      <c r="C147" s="186"/>
      <c r="D147" s="186"/>
      <c r="E147" s="186"/>
      <c r="F147" s="186"/>
      <c r="G147" s="186"/>
      <c r="H147" s="186"/>
      <c r="I147" s="186"/>
      <c r="J147" s="186"/>
      <c r="K147" s="186"/>
      <c r="L147" s="186"/>
      <c r="M147" s="186"/>
      <c r="N147" s="186"/>
      <c r="O147" s="186"/>
      <c r="P147" s="186"/>
      <c r="Q147" s="186"/>
      <c r="R147" s="186"/>
      <c r="S147" s="186"/>
      <c r="T147" s="186"/>
      <c r="U147" s="198">
        <f>'1) General information'!E14</f>
        <v>0</v>
      </c>
      <c r="V147" s="198"/>
      <c r="W147" s="173"/>
      <c r="X147" s="173"/>
      <c r="Y147" s="173"/>
      <c r="Z147" s="173"/>
      <c r="AA147" s="173"/>
      <c r="AB147" s="79"/>
      <c r="AC147" s="173"/>
      <c r="AD147" s="173"/>
      <c r="AE147" s="173"/>
      <c r="AF147" s="173"/>
      <c r="AG147" s="173"/>
      <c r="AH147" s="13"/>
    </row>
    <row r="148" spans="1:34" ht="25.5" customHeight="1" x14ac:dyDescent="0.25">
      <c r="A148" s="56"/>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row>
    <row r="149" spans="1:34" ht="25.5" customHeight="1" x14ac:dyDescent="0.25">
      <c r="A149" s="55" t="s">
        <v>113</v>
      </c>
      <c r="B149" s="70" t="s">
        <v>632</v>
      </c>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182"/>
      <c r="AD149" s="182"/>
      <c r="AE149" s="182"/>
      <c r="AF149" s="182"/>
      <c r="AG149" s="182"/>
      <c r="AH149" s="13"/>
    </row>
    <row r="150" spans="1:34" ht="25.5" customHeight="1" x14ac:dyDescent="0.25">
      <c r="A150" s="55" t="s">
        <v>115</v>
      </c>
      <c r="B150" s="70" t="s">
        <v>651</v>
      </c>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182"/>
      <c r="AD150" s="182"/>
      <c r="AE150" s="182"/>
      <c r="AF150" s="182"/>
      <c r="AG150" s="182"/>
      <c r="AH150" s="13"/>
    </row>
    <row r="151" spans="1:34" x14ac:dyDescent="0.2">
      <c r="A151" s="55"/>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row>
    <row r="152" spans="1:34" x14ac:dyDescent="0.2">
      <c r="A152" s="7"/>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row>
    <row r="153" spans="1:34" ht="15.75" thickBot="1" x14ac:dyDescent="0.25">
      <c r="A153" s="7"/>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row>
    <row r="154" spans="1:34" ht="21" x14ac:dyDescent="0.35">
      <c r="A154" s="7"/>
      <c r="B154" s="16" t="s">
        <v>116</v>
      </c>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3"/>
    </row>
    <row r="155" spans="1:34" x14ac:dyDescent="0.2">
      <c r="A155" s="7"/>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row>
    <row r="156" spans="1:34" x14ac:dyDescent="0.2">
      <c r="A156" s="7"/>
      <c r="B156" s="56" t="s">
        <v>219</v>
      </c>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row>
    <row r="157" spans="1:34" x14ac:dyDescent="0.2">
      <c r="A157" s="7"/>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row>
    <row r="158" spans="1:34" ht="25.5" customHeight="1" x14ac:dyDescent="0.25">
      <c r="A158" s="7" t="s">
        <v>120</v>
      </c>
      <c r="B158" s="43" t="s">
        <v>117</v>
      </c>
      <c r="C158" s="43"/>
      <c r="D158" s="43"/>
      <c r="E158" s="43"/>
      <c r="F158" s="43"/>
      <c r="G158" s="43"/>
      <c r="H158" s="43"/>
      <c r="I158" s="43"/>
      <c r="J158" s="43"/>
      <c r="K158" s="43"/>
      <c r="L158" s="43"/>
      <c r="M158" s="43"/>
      <c r="N158" s="43"/>
      <c r="O158" s="43"/>
      <c r="P158" s="43"/>
      <c r="Q158" s="43"/>
      <c r="R158" s="43"/>
      <c r="S158" s="43"/>
      <c r="T158" s="43"/>
      <c r="U158" s="43"/>
      <c r="V158" s="43"/>
      <c r="W158" s="183"/>
      <c r="X158" s="183"/>
      <c r="Y158" s="13"/>
      <c r="Z158" s="13"/>
      <c r="AA158" s="13"/>
      <c r="AB158" s="13"/>
      <c r="AC158" s="13"/>
      <c r="AD158" s="13"/>
      <c r="AE158" s="13"/>
      <c r="AF158" s="13"/>
      <c r="AG158" s="13"/>
      <c r="AH158" s="13"/>
    </row>
    <row r="159" spans="1:34" ht="25.5" customHeight="1" x14ac:dyDescent="0.25">
      <c r="A159" s="7" t="s">
        <v>121</v>
      </c>
      <c r="B159" s="151" t="s">
        <v>78</v>
      </c>
      <c r="C159" s="43"/>
      <c r="D159" s="43"/>
      <c r="E159" s="43"/>
      <c r="F159" s="43"/>
      <c r="G159" s="43"/>
      <c r="H159" s="43"/>
      <c r="I159" s="43"/>
      <c r="J159" s="43"/>
      <c r="K159" s="43"/>
      <c r="L159" s="43"/>
      <c r="M159" s="43"/>
      <c r="N159" s="43"/>
      <c r="O159" s="43"/>
      <c r="P159" s="43"/>
      <c r="Q159" s="43"/>
      <c r="R159" s="43"/>
      <c r="S159" s="43"/>
      <c r="T159" s="43"/>
      <c r="U159" s="43"/>
      <c r="V159" s="43"/>
      <c r="W159" s="166"/>
      <c r="X159" s="162"/>
      <c r="Y159" s="162"/>
      <c r="Z159" s="162"/>
      <c r="AA159" s="162"/>
      <c r="AB159" s="162"/>
      <c r="AC159" s="162"/>
      <c r="AD159" s="162"/>
      <c r="AE159" s="162"/>
      <c r="AF159" s="162"/>
      <c r="AG159" s="162"/>
      <c r="AH159" s="13"/>
    </row>
    <row r="160" spans="1:34" ht="16.5" customHeight="1" x14ac:dyDescent="0.2">
      <c r="A160" s="7"/>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row>
    <row r="161" spans="1:34" ht="25.5" customHeight="1" x14ac:dyDescent="0.25">
      <c r="A161" s="7" t="s">
        <v>122</v>
      </c>
      <c r="B161" s="58" t="s">
        <v>231</v>
      </c>
      <c r="C161" s="57"/>
      <c r="D161" s="57"/>
      <c r="E161" s="57"/>
      <c r="F161" s="57"/>
      <c r="G161" s="57"/>
      <c r="H161" s="57"/>
      <c r="I161" s="57"/>
      <c r="J161" s="57"/>
      <c r="K161" s="57"/>
      <c r="L161" s="57"/>
      <c r="M161" s="57"/>
      <c r="N161" s="57"/>
      <c r="O161" s="57"/>
      <c r="P161" s="57"/>
      <c r="Q161" s="61"/>
      <c r="R161" s="61"/>
      <c r="S161" s="61"/>
      <c r="T161" s="17"/>
      <c r="U161" s="161" t="s">
        <v>166</v>
      </c>
      <c r="V161" s="158"/>
      <c r="W161" s="158"/>
      <c r="X161" s="43"/>
      <c r="Y161" s="17"/>
      <c r="Z161" s="43" t="s">
        <v>42</v>
      </c>
      <c r="AA161" s="43"/>
      <c r="AB161" s="43"/>
      <c r="AC161" s="17"/>
      <c r="AD161" s="43" t="s">
        <v>43</v>
      </c>
      <c r="AE161" s="43"/>
      <c r="AF161" s="43"/>
      <c r="AG161" s="43"/>
      <c r="AH161" s="13"/>
    </row>
    <row r="162" spans="1:34" ht="25.5" customHeight="1" x14ac:dyDescent="0.2">
      <c r="A162" s="7"/>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row>
    <row r="163" spans="1:34" ht="25.5" customHeight="1" x14ac:dyDescent="0.25">
      <c r="A163" s="7" t="s">
        <v>123</v>
      </c>
      <c r="B163" s="70" t="s">
        <v>652</v>
      </c>
      <c r="C163" s="43"/>
      <c r="D163" s="43"/>
      <c r="E163" s="43"/>
      <c r="F163" s="43"/>
      <c r="G163" s="43"/>
      <c r="H163" s="43"/>
      <c r="I163" s="43"/>
      <c r="J163" s="43"/>
      <c r="K163" s="43"/>
      <c r="L163" s="43"/>
      <c r="M163" s="43"/>
      <c r="N163" s="43"/>
      <c r="O163" s="43"/>
      <c r="P163" s="43"/>
      <c r="Q163" s="43"/>
      <c r="R163" s="43"/>
      <c r="S163" s="43"/>
      <c r="T163" s="43"/>
      <c r="U163" s="174">
        <f>'1) General information'!E14</f>
        <v>0</v>
      </c>
      <c r="V163" s="174"/>
      <c r="W163" s="173"/>
      <c r="X163" s="173"/>
      <c r="Y163" s="173"/>
      <c r="Z163" s="173"/>
      <c r="AA163" s="13"/>
      <c r="AB163" s="13"/>
      <c r="AC163" s="13"/>
      <c r="AD163" s="13"/>
      <c r="AE163" s="13"/>
      <c r="AF163" s="13"/>
      <c r="AG163" s="13"/>
      <c r="AH163" s="13"/>
    </row>
    <row r="164" spans="1:34" ht="25.5" customHeight="1" x14ac:dyDescent="0.2">
      <c r="A164" s="7"/>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row>
    <row r="165" spans="1:34" x14ac:dyDescent="0.2">
      <c r="A165" s="7" t="s">
        <v>269</v>
      </c>
      <c r="B165" s="64" t="s">
        <v>653</v>
      </c>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row>
    <row r="166" spans="1:34" ht="62.25" customHeight="1" x14ac:dyDescent="0.2">
      <c r="A166" s="7"/>
      <c r="B166" s="175" t="s">
        <v>261</v>
      </c>
      <c r="C166" s="175"/>
      <c r="D166" s="175"/>
      <c r="E166" s="175"/>
      <c r="F166" s="177" t="s">
        <v>654</v>
      </c>
      <c r="G166" s="178"/>
      <c r="H166" s="178"/>
      <c r="I166" s="178"/>
      <c r="J166" s="178"/>
      <c r="K166" s="178"/>
      <c r="L166" s="178"/>
      <c r="M166" s="178"/>
      <c r="N166" s="178"/>
      <c r="O166" s="178"/>
      <c r="P166" s="178"/>
      <c r="Q166" s="178"/>
      <c r="R166" s="178"/>
      <c r="S166" s="178"/>
      <c r="T166" s="178"/>
      <c r="U166" s="178"/>
      <c r="V166" s="178"/>
      <c r="W166" s="180"/>
      <c r="X166" s="181"/>
      <c r="Y166" s="181"/>
      <c r="Z166" s="181"/>
      <c r="AA166" s="181"/>
      <c r="AB166" s="181"/>
      <c r="AC166" s="181"/>
      <c r="AD166" s="181"/>
      <c r="AE166" s="181"/>
      <c r="AF166" s="181"/>
      <c r="AG166" s="181"/>
      <c r="AH166" s="84"/>
    </row>
    <row r="167" spans="1:34" ht="62.25" customHeight="1" x14ac:dyDescent="0.25">
      <c r="A167" s="7"/>
      <c r="B167" s="176" t="s">
        <v>263</v>
      </c>
      <c r="C167" s="176"/>
      <c r="D167" s="176"/>
      <c r="E167" s="176"/>
      <c r="F167" s="179" t="s">
        <v>264</v>
      </c>
      <c r="G167" s="179"/>
      <c r="H167" s="179"/>
      <c r="I167" s="179"/>
      <c r="J167" s="179"/>
      <c r="K167" s="179"/>
      <c r="L167" s="179"/>
      <c r="M167" s="179"/>
      <c r="N167" s="179"/>
      <c r="O167" s="179"/>
      <c r="P167" s="179"/>
      <c r="Q167" s="179"/>
      <c r="R167" s="179"/>
      <c r="S167" s="179"/>
      <c r="T167" s="179"/>
      <c r="U167" s="179"/>
      <c r="V167" s="124"/>
      <c r="W167" s="180"/>
      <c r="X167" s="181"/>
      <c r="Y167" s="181"/>
      <c r="Z167" s="181"/>
      <c r="AA167" s="181"/>
      <c r="AB167" s="181"/>
      <c r="AC167" s="181"/>
      <c r="AD167" s="181"/>
      <c r="AE167" s="181"/>
      <c r="AF167" s="181"/>
      <c r="AG167" s="181"/>
      <c r="AH167" s="84"/>
    </row>
    <row r="168" spans="1:34" ht="33.75" customHeight="1" x14ac:dyDescent="0.25">
      <c r="A168" s="7"/>
      <c r="B168" s="84"/>
      <c r="C168" s="84"/>
      <c r="D168" s="84"/>
      <c r="E168" s="84"/>
      <c r="F168" s="179" t="s">
        <v>265</v>
      </c>
      <c r="G168" s="179"/>
      <c r="H168" s="179"/>
      <c r="I168" s="179"/>
      <c r="J168" s="179"/>
      <c r="K168" s="179"/>
      <c r="L168" s="179"/>
      <c r="M168" s="179"/>
      <c r="N168" s="179"/>
      <c r="O168" s="179"/>
      <c r="P168" s="179"/>
      <c r="Q168" s="179"/>
      <c r="R168" s="179"/>
      <c r="S168" s="179"/>
      <c r="T168" s="179"/>
      <c r="U168" s="179"/>
      <c r="V168" s="179"/>
      <c r="W168" s="180"/>
      <c r="X168" s="181"/>
      <c r="Y168" s="181"/>
      <c r="Z168" s="181"/>
      <c r="AA168" s="181"/>
      <c r="AB168" s="181"/>
      <c r="AC168" s="181"/>
      <c r="AD168" s="181"/>
      <c r="AE168" s="181"/>
      <c r="AF168" s="181"/>
      <c r="AG168" s="181"/>
      <c r="AH168" s="84"/>
    </row>
    <row r="169" spans="1:34" ht="30.75" customHeight="1" x14ac:dyDescent="0.25">
      <c r="A169" s="7"/>
      <c r="B169" s="84"/>
      <c r="C169" s="84"/>
      <c r="D169" s="84"/>
      <c r="E169" s="84"/>
      <c r="F169" s="184" t="s">
        <v>307</v>
      </c>
      <c r="G169" s="179"/>
      <c r="H169" s="179"/>
      <c r="I169" s="179"/>
      <c r="J169" s="179"/>
      <c r="K169" s="179"/>
      <c r="L169" s="179"/>
      <c r="M169" s="179"/>
      <c r="N169" s="179"/>
      <c r="O169" s="179"/>
      <c r="P169" s="179"/>
      <c r="Q169" s="179"/>
      <c r="R169" s="179"/>
      <c r="S169" s="179"/>
      <c r="T169" s="179"/>
      <c r="U169" s="179"/>
      <c r="V169" s="179"/>
      <c r="W169" s="180"/>
      <c r="X169" s="181"/>
      <c r="Y169" s="181"/>
      <c r="Z169" s="181"/>
      <c r="AA169" s="181"/>
      <c r="AB169" s="181"/>
      <c r="AC169" s="181"/>
      <c r="AD169" s="181"/>
      <c r="AE169" s="181"/>
      <c r="AF169" s="181"/>
      <c r="AG169" s="181"/>
      <c r="AH169" s="84"/>
    </row>
    <row r="170" spans="1:34" ht="33.75" customHeight="1" x14ac:dyDescent="0.25">
      <c r="A170" s="7"/>
      <c r="B170" s="84"/>
      <c r="C170" s="84"/>
      <c r="D170" s="84"/>
      <c r="E170" s="84"/>
      <c r="F170" s="184" t="s">
        <v>655</v>
      </c>
      <c r="G170" s="179"/>
      <c r="H170" s="179"/>
      <c r="I170" s="179"/>
      <c r="J170" s="179"/>
      <c r="K170" s="179"/>
      <c r="L170" s="179"/>
      <c r="M170" s="179"/>
      <c r="N170" s="179"/>
      <c r="O170" s="179"/>
      <c r="P170" s="179"/>
      <c r="Q170" s="179"/>
      <c r="R170" s="179"/>
      <c r="S170" s="179"/>
      <c r="T170" s="179"/>
      <c r="U170" s="179"/>
      <c r="V170" s="179"/>
      <c r="W170" s="180"/>
      <c r="X170" s="181"/>
      <c r="Y170" s="181"/>
      <c r="Z170" s="181"/>
      <c r="AA170" s="181"/>
      <c r="AB170" s="181"/>
      <c r="AC170" s="181"/>
      <c r="AD170" s="181"/>
      <c r="AE170" s="181"/>
      <c r="AF170" s="181"/>
      <c r="AG170" s="181"/>
      <c r="AH170" s="84"/>
    </row>
    <row r="171" spans="1:34" ht="25.5" customHeight="1" x14ac:dyDescent="0.25">
      <c r="A171" s="7"/>
      <c r="B171" s="84"/>
      <c r="C171" s="84"/>
      <c r="D171" s="84"/>
      <c r="E171" s="84"/>
      <c r="F171" s="179" t="s">
        <v>268</v>
      </c>
      <c r="G171" s="179"/>
      <c r="H171" s="179"/>
      <c r="I171" s="179"/>
      <c r="J171" s="179"/>
      <c r="K171" s="179"/>
      <c r="L171" s="179"/>
      <c r="M171" s="179"/>
      <c r="N171" s="179"/>
      <c r="O171" s="179"/>
      <c r="P171" s="179"/>
      <c r="Q171" s="179"/>
      <c r="R171" s="179"/>
      <c r="S171" s="179"/>
      <c r="T171" s="179"/>
      <c r="U171" s="179"/>
      <c r="V171" s="179"/>
      <c r="W171" s="180"/>
      <c r="X171" s="181"/>
      <c r="Y171" s="181"/>
      <c r="Z171" s="181"/>
      <c r="AA171" s="181"/>
      <c r="AB171" s="181"/>
      <c r="AC171" s="181"/>
      <c r="AD171" s="181"/>
      <c r="AE171" s="181"/>
      <c r="AF171" s="181"/>
      <c r="AG171" s="181"/>
      <c r="AH171" s="84"/>
    </row>
    <row r="172" spans="1:34" ht="25.5" customHeight="1" x14ac:dyDescent="0.2">
      <c r="A172" s="7"/>
      <c r="B172" s="84"/>
      <c r="C172" s="84"/>
      <c r="D172" s="84"/>
      <c r="E172" s="84"/>
      <c r="F172" s="162"/>
      <c r="G172" s="162"/>
      <c r="H172" s="162"/>
      <c r="I172" s="162"/>
      <c r="J172" s="162"/>
      <c r="K172" s="162"/>
      <c r="L172" s="162"/>
      <c r="M172" s="162"/>
      <c r="N172" s="162"/>
      <c r="O172" s="162"/>
      <c r="P172" s="162"/>
      <c r="Q172" s="162"/>
      <c r="R172" s="162"/>
      <c r="S172" s="162"/>
      <c r="T172" s="162"/>
      <c r="U172" s="162"/>
      <c r="V172" s="162"/>
      <c r="W172" s="162"/>
      <c r="X172" s="162"/>
      <c r="Y172" s="162"/>
      <c r="Z172" s="162"/>
      <c r="AA172" s="162"/>
      <c r="AB172" s="162"/>
      <c r="AC172" s="162"/>
      <c r="AD172" s="162"/>
      <c r="AE172" s="162"/>
      <c r="AF172" s="162"/>
      <c r="AG172" s="162"/>
      <c r="AH172" s="84"/>
    </row>
    <row r="173" spans="1:34" ht="33.75" customHeight="1" x14ac:dyDescent="0.25">
      <c r="A173" s="7"/>
      <c r="B173" s="122"/>
      <c r="C173" s="122"/>
      <c r="D173" s="122"/>
      <c r="E173" s="122"/>
      <c r="F173" s="200" t="s">
        <v>656</v>
      </c>
      <c r="G173" s="200"/>
      <c r="H173" s="200"/>
      <c r="I173" s="200"/>
      <c r="J173" s="200"/>
      <c r="K173" s="200"/>
      <c r="L173" s="200"/>
      <c r="M173" s="200"/>
      <c r="N173" s="200"/>
      <c r="O173" s="200"/>
      <c r="P173" s="200"/>
      <c r="Q173" s="200"/>
      <c r="R173" s="200"/>
      <c r="S173" s="200"/>
      <c r="T173" s="200"/>
      <c r="U173" s="200"/>
      <c r="V173" s="200"/>
      <c r="W173" s="180"/>
      <c r="X173" s="181"/>
      <c r="Y173" s="181"/>
      <c r="Z173" s="181"/>
      <c r="AA173" s="181"/>
      <c r="AB173" s="181"/>
      <c r="AC173" s="181"/>
      <c r="AD173" s="181"/>
      <c r="AE173" s="181"/>
      <c r="AF173" s="181"/>
      <c r="AG173" s="181"/>
      <c r="AH173" s="122"/>
    </row>
    <row r="174" spans="1:34" ht="25.5" customHeight="1" thickBot="1" x14ac:dyDescent="0.25">
      <c r="A174" s="7"/>
      <c r="B174" s="94"/>
      <c r="C174" s="94"/>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row>
    <row r="175" spans="1:34" ht="21" x14ac:dyDescent="0.35">
      <c r="A175" s="7"/>
      <c r="B175" s="16" t="s">
        <v>296</v>
      </c>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94"/>
    </row>
    <row r="176" spans="1:34" x14ac:dyDescent="0.2">
      <c r="A176" s="7"/>
      <c r="B176" s="94"/>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row>
    <row r="177" spans="1:68" x14ac:dyDescent="0.2">
      <c r="A177" s="7"/>
      <c r="B177" s="56" t="s">
        <v>626</v>
      </c>
      <c r="C177" s="94"/>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row>
    <row r="178" spans="1:68" ht="25.5" customHeight="1" x14ac:dyDescent="0.25">
      <c r="A178" s="7" t="s">
        <v>297</v>
      </c>
      <c r="B178" s="92" t="s">
        <v>298</v>
      </c>
      <c r="C178" s="92"/>
      <c r="D178" s="92"/>
      <c r="E178" s="92"/>
      <c r="F178" s="92"/>
      <c r="G178" s="92"/>
      <c r="H178" s="92"/>
      <c r="I178" s="92"/>
      <c r="J178" s="92"/>
      <c r="K178" s="92"/>
      <c r="L178" s="92"/>
      <c r="M178" s="92"/>
      <c r="N178" s="92"/>
      <c r="O178" s="92"/>
      <c r="P178" s="92"/>
      <c r="Q178" s="92"/>
      <c r="R178" s="92"/>
      <c r="S178" s="92"/>
      <c r="T178" s="92"/>
      <c r="U178" s="92"/>
      <c r="V178" s="92"/>
      <c r="W178" s="183"/>
      <c r="X178" s="183"/>
      <c r="Y178" s="94"/>
      <c r="Z178" s="94"/>
      <c r="AA178" s="94"/>
      <c r="AB178" s="94"/>
      <c r="AC178" s="94"/>
      <c r="AD178" s="94"/>
      <c r="AE178" s="94"/>
      <c r="AF178" s="94"/>
      <c r="AG178" s="94"/>
      <c r="AH178" s="94"/>
    </row>
    <row r="179" spans="1:68" ht="25.5" customHeight="1" x14ac:dyDescent="0.25">
      <c r="A179" s="7" t="s">
        <v>270</v>
      </c>
      <c r="B179" s="93" t="s">
        <v>78</v>
      </c>
      <c r="C179" s="92"/>
      <c r="D179" s="92"/>
      <c r="E179" s="92"/>
      <c r="F179" s="92"/>
      <c r="G179" s="92"/>
      <c r="H179" s="92"/>
      <c r="I179" s="92"/>
      <c r="J179" s="92"/>
      <c r="K179" s="92"/>
      <c r="L179" s="92"/>
      <c r="M179" s="92"/>
      <c r="N179" s="92"/>
      <c r="O179" s="92"/>
      <c r="P179" s="92"/>
      <c r="Q179" s="92"/>
      <c r="R179" s="92"/>
      <c r="S179" s="92"/>
      <c r="T179" s="92"/>
      <c r="U179" s="92"/>
      <c r="V179" s="92"/>
      <c r="W179" s="166"/>
      <c r="X179" s="162"/>
      <c r="Y179" s="162"/>
      <c r="Z179" s="162"/>
      <c r="AA179" s="162"/>
      <c r="AB179" s="162"/>
      <c r="AC179" s="162"/>
      <c r="AD179" s="162"/>
      <c r="AE179" s="162"/>
      <c r="AF179" s="162"/>
      <c r="AG179" s="162"/>
      <c r="AH179" s="94"/>
    </row>
    <row r="180" spans="1:68" ht="16.5" customHeight="1" x14ac:dyDescent="0.2">
      <c r="A180" s="7"/>
      <c r="B180" s="94"/>
      <c r="C180" s="94"/>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row>
    <row r="181" spans="1:68" ht="25.5" customHeight="1" x14ac:dyDescent="0.25">
      <c r="A181" s="7" t="s">
        <v>271</v>
      </c>
      <c r="B181" s="93" t="s">
        <v>310</v>
      </c>
      <c r="C181" s="92"/>
      <c r="D181" s="92"/>
      <c r="E181" s="92"/>
      <c r="F181" s="92"/>
      <c r="G181" s="92"/>
      <c r="H181" s="92"/>
      <c r="I181" s="92"/>
      <c r="J181" s="92"/>
      <c r="K181" s="92"/>
      <c r="L181" s="92"/>
      <c r="M181" s="92"/>
      <c r="N181" s="92"/>
      <c r="O181" s="92"/>
      <c r="P181" s="92"/>
      <c r="Q181" s="61"/>
      <c r="R181" s="61"/>
      <c r="S181" s="61"/>
      <c r="T181" s="17"/>
      <c r="U181" s="161" t="s">
        <v>166</v>
      </c>
      <c r="V181" s="158"/>
      <c r="W181" s="158"/>
      <c r="X181" s="92"/>
      <c r="Y181" s="17"/>
      <c r="Z181" s="92" t="s">
        <v>42</v>
      </c>
      <c r="AA181" s="92"/>
      <c r="AB181" s="92"/>
      <c r="AC181" s="17"/>
      <c r="AD181" s="92" t="s">
        <v>43</v>
      </c>
      <c r="AE181" s="92"/>
      <c r="AF181" s="92"/>
      <c r="AG181" s="92"/>
      <c r="AH181" s="94"/>
    </row>
    <row r="182" spans="1:68" ht="25.5" customHeight="1" x14ac:dyDescent="0.2">
      <c r="A182" s="7"/>
      <c r="B182" s="94"/>
      <c r="C182" s="94"/>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row>
    <row r="183" spans="1:68" ht="25.5" customHeight="1" x14ac:dyDescent="0.25">
      <c r="A183" s="7" t="s">
        <v>272</v>
      </c>
      <c r="B183" s="104" t="s">
        <v>623</v>
      </c>
      <c r="C183" s="98"/>
      <c r="D183" s="98"/>
      <c r="E183" s="98"/>
      <c r="F183" s="98"/>
      <c r="G183" s="98"/>
      <c r="H183" s="98"/>
      <c r="I183" s="98"/>
      <c r="J183" s="98"/>
      <c r="K183" s="98"/>
      <c r="L183" s="98"/>
      <c r="M183" s="98"/>
      <c r="N183" s="98"/>
      <c r="O183" s="98"/>
      <c r="P183" s="98"/>
      <c r="Q183" s="98"/>
      <c r="R183" s="98"/>
      <c r="S183" s="98"/>
      <c r="T183" s="94"/>
      <c r="U183" s="94"/>
      <c r="V183" s="94"/>
      <c r="W183" s="94"/>
      <c r="X183" s="94"/>
      <c r="Y183" s="94"/>
      <c r="Z183" s="94"/>
      <c r="AA183" s="94"/>
      <c r="AB183" s="94"/>
      <c r="AC183" s="94"/>
      <c r="AD183" s="94"/>
      <c r="AE183" s="94"/>
      <c r="AF183" s="94"/>
      <c r="AG183" s="94"/>
      <c r="AH183" s="94"/>
      <c r="BP183" s="96"/>
    </row>
    <row r="184" spans="1:68" ht="25.5" customHeight="1" x14ac:dyDescent="0.25">
      <c r="A184" s="7"/>
      <c r="B184" s="99" t="s">
        <v>657</v>
      </c>
      <c r="C184" s="97"/>
      <c r="D184" s="97"/>
      <c r="E184" s="97"/>
      <c r="F184" s="97"/>
      <c r="G184" s="97"/>
      <c r="H184" s="97"/>
      <c r="I184" s="97"/>
      <c r="J184" s="97"/>
      <c r="K184" s="97"/>
      <c r="L184" s="97"/>
      <c r="M184" s="97"/>
      <c r="N184" s="97"/>
      <c r="O184" s="97"/>
      <c r="P184" s="97"/>
      <c r="Q184" s="97"/>
      <c r="R184" s="97"/>
      <c r="S184" s="97"/>
      <c r="T184" s="17"/>
      <c r="U184" s="94"/>
      <c r="V184" s="162"/>
      <c r="W184" s="162"/>
      <c r="X184" s="162"/>
      <c r="Y184" s="162"/>
      <c r="Z184" s="162"/>
      <c r="AA184" s="162"/>
      <c r="AB184" s="162"/>
      <c r="AC184" s="162"/>
      <c r="AD184" s="162"/>
      <c r="AE184" s="162"/>
      <c r="AF184" s="162"/>
      <c r="AG184" s="162"/>
      <c r="AH184" s="94"/>
      <c r="BP184" s="96"/>
    </row>
    <row r="185" spans="1:68" ht="25.5" customHeight="1" x14ac:dyDescent="0.25">
      <c r="A185" s="7"/>
      <c r="B185" s="99" t="s">
        <v>658</v>
      </c>
      <c r="C185" s="97"/>
      <c r="D185" s="97"/>
      <c r="E185" s="97"/>
      <c r="F185" s="97"/>
      <c r="G185" s="97"/>
      <c r="H185" s="97"/>
      <c r="I185" s="97"/>
      <c r="J185" s="97"/>
      <c r="K185" s="97"/>
      <c r="L185" s="97"/>
      <c r="M185" s="97"/>
      <c r="N185" s="97"/>
      <c r="O185" s="97"/>
      <c r="P185" s="97"/>
      <c r="Q185" s="97"/>
      <c r="R185" s="97"/>
      <c r="S185" s="97"/>
      <c r="T185" s="17"/>
      <c r="U185" s="94"/>
      <c r="V185" s="162"/>
      <c r="W185" s="162"/>
      <c r="X185" s="162"/>
      <c r="Y185" s="162"/>
      <c r="Z185" s="162"/>
      <c r="AA185" s="162"/>
      <c r="AB185" s="162"/>
      <c r="AC185" s="162"/>
      <c r="AD185" s="162"/>
      <c r="AE185" s="162"/>
      <c r="AF185" s="162"/>
      <c r="AG185" s="162"/>
      <c r="AH185" s="94"/>
      <c r="BP185" s="96"/>
    </row>
    <row r="186" spans="1:68" ht="25.5" customHeight="1" x14ac:dyDescent="0.2">
      <c r="A186" s="7"/>
      <c r="B186" s="125"/>
      <c r="C186" s="94"/>
      <c r="D186" s="94"/>
      <c r="E186" s="94"/>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row>
    <row r="187" spans="1:68" ht="96.75" customHeight="1" x14ac:dyDescent="0.25">
      <c r="A187" s="95"/>
      <c r="B187" s="95"/>
      <c r="C187" s="95"/>
      <c r="D187" s="95"/>
      <c r="E187" s="95"/>
      <c r="F187" s="95"/>
      <c r="G187" s="95"/>
      <c r="H187" s="95"/>
      <c r="I187" s="95"/>
      <c r="J187" s="95"/>
      <c r="K187" s="95"/>
      <c r="L187" s="95"/>
      <c r="M187" s="95"/>
      <c r="N187" s="95"/>
      <c r="O187" s="95"/>
      <c r="P187" s="95"/>
      <c r="Q187" s="95"/>
      <c r="R187" s="95"/>
      <c r="S187" s="95"/>
      <c r="T187" s="95"/>
      <c r="U187" s="95"/>
      <c r="V187" s="95"/>
      <c r="W187" s="105" t="s">
        <v>299</v>
      </c>
      <c r="X187" s="105" t="s">
        <v>300</v>
      </c>
      <c r="Y187" s="105" t="s">
        <v>301</v>
      </c>
      <c r="Z187" s="105" t="s">
        <v>22</v>
      </c>
      <c r="AA187" s="95"/>
      <c r="AB187" s="95"/>
      <c r="AC187" s="95"/>
      <c r="AD187" s="95"/>
      <c r="AE187" s="95"/>
      <c r="AF187" s="95"/>
      <c r="AG187" s="95"/>
      <c r="AH187" s="94"/>
      <c r="BP187" s="96"/>
    </row>
    <row r="188" spans="1:68" ht="26.25" customHeight="1" x14ac:dyDescent="0.25">
      <c r="A188" s="7" t="s">
        <v>273</v>
      </c>
      <c r="B188" s="99" t="s">
        <v>311</v>
      </c>
      <c r="C188" s="97"/>
      <c r="D188" s="97"/>
      <c r="E188" s="97"/>
      <c r="F188" s="97"/>
      <c r="G188" s="97"/>
      <c r="H188" s="97"/>
      <c r="I188" s="97"/>
      <c r="J188" s="97"/>
      <c r="K188" s="97"/>
      <c r="L188" s="97"/>
      <c r="M188" s="97"/>
      <c r="N188" s="97"/>
      <c r="O188" s="97"/>
      <c r="P188" s="97"/>
      <c r="Q188" s="97"/>
      <c r="R188" s="97"/>
      <c r="S188" s="97"/>
      <c r="T188" s="97"/>
      <c r="U188" s="97"/>
      <c r="V188" s="97"/>
      <c r="W188" s="17"/>
      <c r="X188" s="17"/>
      <c r="Y188" s="17"/>
      <c r="Z188" s="17"/>
      <c r="AA188" s="28" t="s">
        <v>334</v>
      </c>
      <c r="AB188" s="94"/>
      <c r="AC188" s="94"/>
      <c r="AD188" s="94"/>
      <c r="AE188" s="94"/>
      <c r="AF188" s="94"/>
      <c r="AG188" s="94"/>
      <c r="AH188" s="94"/>
      <c r="BP188" s="96"/>
    </row>
    <row r="189" spans="1:68" ht="25.5" customHeight="1" x14ac:dyDescent="0.25">
      <c r="A189" s="7"/>
      <c r="B189" s="201" t="s">
        <v>281</v>
      </c>
      <c r="C189" s="201"/>
      <c r="D189" s="201"/>
      <c r="E189" s="201"/>
      <c r="F189" s="201"/>
      <c r="G189" s="162"/>
      <c r="H189" s="162"/>
      <c r="I189" s="162"/>
      <c r="J189" s="162"/>
      <c r="K189" s="162"/>
      <c r="L189" s="162"/>
      <c r="M189" s="162"/>
      <c r="N189" s="162"/>
      <c r="O189" s="162"/>
      <c r="P189" s="162"/>
      <c r="Q189" s="162"/>
      <c r="R189" s="162"/>
      <c r="S189" s="162"/>
      <c r="T189" s="162"/>
      <c r="U189" s="162"/>
      <c r="V189" s="162"/>
      <c r="W189" s="162"/>
      <c r="X189" s="162"/>
      <c r="Y189" s="162"/>
      <c r="Z189" s="162"/>
      <c r="AA189" s="94"/>
      <c r="AB189" s="94"/>
      <c r="AC189" s="94"/>
      <c r="AD189" s="94"/>
      <c r="AE189" s="94"/>
      <c r="AF189" s="94"/>
      <c r="AG189" s="94"/>
      <c r="AH189" s="94"/>
      <c r="BP189" s="96"/>
    </row>
    <row r="190" spans="1:68" ht="25.5" customHeight="1" x14ac:dyDescent="0.2">
      <c r="A190" s="7"/>
      <c r="B190" s="94"/>
      <c r="C190" s="94"/>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row>
    <row r="191" spans="1:68" ht="25.5" customHeight="1" x14ac:dyDescent="0.25">
      <c r="A191" s="7" t="s">
        <v>274</v>
      </c>
      <c r="B191" s="92" t="s">
        <v>303</v>
      </c>
      <c r="C191" s="92"/>
      <c r="D191" s="92"/>
      <c r="E191" s="92"/>
      <c r="F191" s="92"/>
      <c r="G191" s="92"/>
      <c r="H191" s="92"/>
      <c r="I191" s="92"/>
      <c r="J191" s="92"/>
      <c r="K191" s="92"/>
      <c r="L191" s="92"/>
      <c r="M191" s="92"/>
      <c r="N191" s="92"/>
      <c r="O191" s="92"/>
      <c r="P191" s="92"/>
      <c r="Q191" s="92"/>
      <c r="R191" s="92"/>
      <c r="S191" s="92"/>
      <c r="T191" s="92"/>
      <c r="U191" s="92"/>
      <c r="V191" s="92"/>
      <c r="W191" s="183"/>
      <c r="X191" s="183"/>
      <c r="Y191" s="94"/>
      <c r="Z191" s="94"/>
      <c r="AA191" s="94"/>
      <c r="AB191" s="94"/>
      <c r="AC191" s="94"/>
      <c r="AD191" s="94"/>
      <c r="AE191" s="94"/>
      <c r="AF191" s="94"/>
      <c r="AG191" s="94"/>
      <c r="AH191" s="94"/>
    </row>
    <row r="192" spans="1:68" ht="25.5" customHeight="1" x14ac:dyDescent="0.2">
      <c r="A192" s="7"/>
      <c r="B192" s="94"/>
      <c r="C192" s="94"/>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row>
    <row r="193" spans="1:68" ht="25.5" customHeight="1" x14ac:dyDescent="0.25">
      <c r="A193" s="7" t="s">
        <v>304</v>
      </c>
      <c r="B193" s="104" t="s">
        <v>624</v>
      </c>
      <c r="C193" s="98"/>
      <c r="D193" s="98"/>
      <c r="E193" s="98"/>
      <c r="F193" s="98"/>
      <c r="G193" s="98"/>
      <c r="H193" s="98"/>
      <c r="I193" s="98"/>
      <c r="J193" s="98"/>
      <c r="K193" s="98"/>
      <c r="L193" s="98"/>
      <c r="M193" s="98"/>
      <c r="N193" s="98"/>
      <c r="O193" s="98"/>
      <c r="P193" s="98"/>
      <c r="Q193" s="98"/>
      <c r="R193" s="98"/>
      <c r="S193" s="98"/>
      <c r="T193" s="46"/>
      <c r="U193" s="94"/>
      <c r="V193" s="94" t="s">
        <v>625</v>
      </c>
      <c r="W193" s="94"/>
      <c r="X193" s="94"/>
      <c r="Y193" s="94"/>
      <c r="Z193" s="94"/>
      <c r="AA193" s="94"/>
      <c r="AB193" s="94"/>
      <c r="AC193" s="94"/>
      <c r="AD193" s="94"/>
      <c r="AE193" s="94"/>
      <c r="AF193" s="94"/>
      <c r="AG193" s="94"/>
      <c r="AH193" s="94"/>
      <c r="BP193" s="96"/>
    </row>
    <row r="194" spans="1:68" ht="25.5" customHeight="1" x14ac:dyDescent="0.25">
      <c r="A194" s="7"/>
      <c r="B194" s="99" t="s">
        <v>308</v>
      </c>
      <c r="C194" s="97"/>
      <c r="D194" s="97"/>
      <c r="E194" s="97"/>
      <c r="F194" s="97"/>
      <c r="G194" s="97"/>
      <c r="H194" s="97"/>
      <c r="I194" s="97"/>
      <c r="J194" s="97"/>
      <c r="K194" s="97"/>
      <c r="L194" s="97"/>
      <c r="M194" s="97"/>
      <c r="N194" s="97"/>
      <c r="O194" s="97"/>
      <c r="P194" s="97"/>
      <c r="Q194" s="97"/>
      <c r="R194" s="97"/>
      <c r="S194" s="97"/>
      <c r="T194" s="17"/>
      <c r="U194" s="94"/>
      <c r="V194" s="162"/>
      <c r="W194" s="162"/>
      <c r="X194" s="162"/>
      <c r="Y194" s="162"/>
      <c r="Z194" s="162"/>
      <c r="AA194" s="162"/>
      <c r="AB194" s="162"/>
      <c r="AC194" s="162"/>
      <c r="AD194" s="162"/>
      <c r="AE194" s="162"/>
      <c r="AF194" s="162"/>
      <c r="AG194" s="162"/>
      <c r="AH194" s="94"/>
      <c r="BP194" s="96"/>
    </row>
    <row r="195" spans="1:68" ht="25.5" customHeight="1" x14ac:dyDescent="0.25">
      <c r="A195" s="7"/>
      <c r="B195" s="97" t="s">
        <v>302</v>
      </c>
      <c r="C195" s="97"/>
      <c r="D195" s="97"/>
      <c r="E195" s="97"/>
      <c r="F195" s="97"/>
      <c r="G195" s="97"/>
      <c r="H195" s="97"/>
      <c r="I195" s="97"/>
      <c r="J195" s="97"/>
      <c r="K195" s="97"/>
      <c r="L195" s="97"/>
      <c r="M195" s="97"/>
      <c r="N195" s="97"/>
      <c r="O195" s="97"/>
      <c r="P195" s="97"/>
      <c r="Q195" s="97"/>
      <c r="R195" s="97"/>
      <c r="S195" s="97"/>
      <c r="T195" s="17"/>
      <c r="U195" s="94"/>
      <c r="V195" s="162"/>
      <c r="W195" s="162"/>
      <c r="X195" s="162"/>
      <c r="Y195" s="162"/>
      <c r="Z195" s="162"/>
      <c r="AA195" s="162"/>
      <c r="AB195" s="162"/>
      <c r="AC195" s="162"/>
      <c r="AD195" s="162"/>
      <c r="AE195" s="162"/>
      <c r="AF195" s="162"/>
      <c r="AG195" s="162"/>
      <c r="AH195" s="94"/>
      <c r="BP195" s="96"/>
    </row>
    <row r="196" spans="1:68" ht="25.5" customHeight="1" x14ac:dyDescent="0.2">
      <c r="A196" s="7"/>
      <c r="B196" s="94"/>
      <c r="C196" s="94"/>
      <c r="D196" s="94"/>
      <c r="E196" s="94"/>
      <c r="F196" s="94"/>
      <c r="G196" s="94"/>
      <c r="H196" s="94"/>
      <c r="I196" s="94"/>
      <c r="J196" s="94"/>
      <c r="K196" s="94"/>
      <c r="L196" s="94"/>
      <c r="M196" s="94"/>
      <c r="N196" s="94"/>
      <c r="O196" s="94"/>
      <c r="P196" s="94"/>
      <c r="Q196" s="94"/>
      <c r="R196" s="94"/>
      <c r="S196" s="94"/>
      <c r="T196" s="94"/>
      <c r="U196" s="94"/>
      <c r="V196" s="162"/>
      <c r="W196" s="162"/>
      <c r="X196" s="162"/>
      <c r="Y196" s="162"/>
      <c r="Z196" s="162"/>
      <c r="AA196" s="162"/>
      <c r="AB196" s="162"/>
      <c r="AC196" s="162"/>
      <c r="AD196" s="162"/>
      <c r="AE196" s="162"/>
      <c r="AF196" s="162"/>
      <c r="AG196" s="162"/>
      <c r="AH196" s="94"/>
    </row>
    <row r="197" spans="1:68" ht="25.5" customHeight="1" x14ac:dyDescent="0.2">
      <c r="A197" s="7"/>
      <c r="B197" s="94"/>
      <c r="C197" s="94"/>
      <c r="D197" s="94"/>
      <c r="E197" s="94"/>
      <c r="F197" s="94"/>
      <c r="G197" s="94"/>
      <c r="H197" s="94"/>
      <c r="I197" s="94"/>
      <c r="J197" s="94"/>
      <c r="K197" s="94"/>
      <c r="L197" s="94"/>
      <c r="M197" s="94"/>
      <c r="N197" s="94"/>
      <c r="O197" s="94"/>
      <c r="P197" s="94"/>
      <c r="Q197" s="94"/>
      <c r="R197" s="94"/>
      <c r="S197" s="94"/>
      <c r="T197" s="94"/>
      <c r="U197" s="94"/>
      <c r="V197" s="162"/>
      <c r="W197" s="162"/>
      <c r="X197" s="162"/>
      <c r="Y197" s="162"/>
      <c r="Z197" s="162"/>
      <c r="AA197" s="162"/>
      <c r="AB197" s="162"/>
      <c r="AC197" s="162"/>
      <c r="AD197" s="162"/>
      <c r="AE197" s="162"/>
      <c r="AF197" s="162"/>
      <c r="AG197" s="162"/>
      <c r="AH197" s="94"/>
    </row>
    <row r="198" spans="1:68" ht="25.5" customHeight="1" thickBot="1" x14ac:dyDescent="0.25">
      <c r="A198" s="7"/>
      <c r="B198" s="94"/>
      <c r="C198" s="94"/>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row>
    <row r="199" spans="1:68" ht="21" x14ac:dyDescent="0.35">
      <c r="A199" s="7"/>
      <c r="B199" s="16" t="s">
        <v>684</v>
      </c>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54"/>
    </row>
    <row r="200" spans="1:68" ht="15" customHeight="1" x14ac:dyDescent="0.2">
      <c r="A200" s="7"/>
      <c r="B200" s="154"/>
      <c r="C200" s="154"/>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row>
    <row r="201" spans="1:68" ht="30" customHeight="1" x14ac:dyDescent="0.25">
      <c r="A201" s="155" t="s">
        <v>292</v>
      </c>
      <c r="B201" s="157" t="s">
        <v>685</v>
      </c>
      <c r="C201" s="157"/>
      <c r="D201" s="157"/>
      <c r="E201" s="157"/>
      <c r="F201" s="157"/>
      <c r="G201" s="157"/>
      <c r="H201" s="157"/>
      <c r="I201" s="157"/>
      <c r="J201" s="157"/>
      <c r="K201" s="157"/>
      <c r="L201" s="157"/>
      <c r="M201" s="157"/>
      <c r="N201" s="157"/>
      <c r="O201" s="157"/>
      <c r="P201" s="157"/>
      <c r="Q201" s="157"/>
      <c r="R201" s="157"/>
      <c r="S201" s="157"/>
      <c r="T201" s="157"/>
      <c r="U201" s="154"/>
      <c r="V201" s="154"/>
      <c r="W201" s="154"/>
      <c r="X201" s="154"/>
      <c r="Y201" s="154"/>
      <c r="Z201" s="154"/>
      <c r="AA201" s="154"/>
      <c r="AB201" s="154"/>
      <c r="AC201" s="154"/>
      <c r="AD201" s="154"/>
      <c r="AE201" s="154"/>
      <c r="AF201" s="154"/>
      <c r="AG201" s="154"/>
      <c r="AH201" s="154"/>
    </row>
    <row r="202" spans="1:68" ht="25.5" customHeight="1" x14ac:dyDescent="0.25">
      <c r="A202" s="7"/>
      <c r="B202" s="153" t="s">
        <v>686</v>
      </c>
      <c r="C202" s="153"/>
      <c r="D202" s="153"/>
      <c r="E202" s="153"/>
      <c r="F202" s="153"/>
      <c r="G202" s="153"/>
      <c r="H202" s="153"/>
      <c r="I202" s="153"/>
      <c r="J202" s="153"/>
      <c r="K202" s="153"/>
      <c r="L202" s="153"/>
      <c r="M202" s="153"/>
      <c r="N202" s="153"/>
      <c r="O202" s="153"/>
      <c r="P202" s="153"/>
      <c r="Q202" s="153"/>
      <c r="R202" s="153"/>
      <c r="S202" s="153"/>
      <c r="T202" s="17"/>
      <c r="U202" s="154"/>
      <c r="V202" s="154"/>
      <c r="W202" s="154"/>
      <c r="X202" s="154"/>
      <c r="Y202" s="154"/>
      <c r="Z202" s="154"/>
      <c r="AA202" s="154"/>
      <c r="AB202" s="154"/>
      <c r="AC202" s="154"/>
      <c r="AD202" s="154"/>
      <c r="AE202" s="154"/>
      <c r="AF202" s="154"/>
      <c r="AG202" s="154"/>
      <c r="AH202" s="154"/>
    </row>
    <row r="203" spans="1:68" ht="25.5" customHeight="1" x14ac:dyDescent="0.25">
      <c r="A203" s="7"/>
      <c r="B203" s="153" t="s">
        <v>687</v>
      </c>
      <c r="C203" s="153"/>
      <c r="D203" s="153"/>
      <c r="E203" s="153"/>
      <c r="F203" s="153"/>
      <c r="G203" s="153"/>
      <c r="H203" s="153"/>
      <c r="I203" s="153"/>
      <c r="J203" s="153"/>
      <c r="K203" s="153"/>
      <c r="L203" s="153"/>
      <c r="M203" s="153"/>
      <c r="N203" s="153"/>
      <c r="O203" s="153"/>
      <c r="P203" s="153"/>
      <c r="Q203" s="153"/>
      <c r="R203" s="153"/>
      <c r="S203" s="153"/>
      <c r="T203" s="17"/>
      <c r="U203" s="154"/>
      <c r="V203" s="154"/>
      <c r="W203" s="154"/>
      <c r="X203" s="154"/>
      <c r="Y203" s="154"/>
      <c r="Z203" s="154"/>
      <c r="AA203" s="154"/>
      <c r="AB203" s="154"/>
      <c r="AC203" s="154"/>
      <c r="AD203" s="154"/>
      <c r="AE203" s="154"/>
      <c r="AF203" s="154"/>
      <c r="AG203" s="154"/>
      <c r="AH203" s="154"/>
    </row>
    <row r="204" spans="1:68" ht="25.5" customHeight="1" x14ac:dyDescent="0.25">
      <c r="A204" s="7"/>
      <c r="B204" s="153" t="s">
        <v>688</v>
      </c>
      <c r="C204" s="153"/>
      <c r="D204" s="153"/>
      <c r="E204" s="153"/>
      <c r="F204" s="153"/>
      <c r="G204" s="153"/>
      <c r="H204" s="153"/>
      <c r="I204" s="153"/>
      <c r="J204" s="153"/>
      <c r="K204" s="153"/>
      <c r="L204" s="153"/>
      <c r="M204" s="153"/>
      <c r="N204" s="153"/>
      <c r="O204" s="153"/>
      <c r="P204" s="153"/>
      <c r="Q204" s="153"/>
      <c r="R204" s="153"/>
      <c r="S204" s="153"/>
      <c r="T204" s="17"/>
      <c r="U204" s="154"/>
      <c r="V204" s="154"/>
      <c r="W204" s="154"/>
      <c r="X204" s="154"/>
      <c r="Y204" s="154"/>
      <c r="Z204" s="154"/>
      <c r="AA204" s="154"/>
      <c r="AB204" s="154"/>
      <c r="AC204" s="154"/>
      <c r="AD204" s="154"/>
      <c r="AE204" s="154"/>
      <c r="AF204" s="154"/>
      <c r="AG204" s="154"/>
      <c r="AH204" s="154"/>
    </row>
    <row r="205" spans="1:68" ht="25.5" customHeight="1" x14ac:dyDescent="0.25">
      <c r="A205" s="7"/>
      <c r="B205" s="153" t="s">
        <v>689</v>
      </c>
      <c r="C205" s="153"/>
      <c r="D205" s="153"/>
      <c r="E205" s="153"/>
      <c r="F205" s="153"/>
      <c r="G205" s="153"/>
      <c r="H205" s="153"/>
      <c r="I205" s="153"/>
      <c r="J205" s="153"/>
      <c r="K205" s="153"/>
      <c r="L205" s="153"/>
      <c r="M205" s="153"/>
      <c r="N205" s="153"/>
      <c r="O205" s="153"/>
      <c r="P205" s="153"/>
      <c r="Q205" s="153"/>
      <c r="R205" s="153"/>
      <c r="S205" s="153"/>
      <c r="T205" s="17"/>
      <c r="U205" s="154"/>
      <c r="V205" s="154"/>
      <c r="W205" s="154"/>
      <c r="X205" s="154"/>
      <c r="Y205" s="154"/>
      <c r="Z205" s="154"/>
      <c r="AA205" s="154"/>
      <c r="AB205" s="154"/>
      <c r="AC205" s="154"/>
      <c r="AD205" s="154"/>
      <c r="AE205" s="154"/>
      <c r="AF205" s="154"/>
      <c r="AG205" s="154"/>
      <c r="AH205" s="154"/>
    </row>
    <row r="206" spans="1:68" ht="25.5" customHeight="1" x14ac:dyDescent="0.25">
      <c r="A206" s="7"/>
      <c r="B206" s="153" t="s">
        <v>690</v>
      </c>
      <c r="C206" s="153"/>
      <c r="D206" s="153"/>
      <c r="E206" s="153"/>
      <c r="F206" s="153"/>
      <c r="G206" s="153"/>
      <c r="H206" s="153"/>
      <c r="I206" s="153"/>
      <c r="J206" s="153"/>
      <c r="K206" s="153"/>
      <c r="L206" s="153"/>
      <c r="M206" s="153"/>
      <c r="N206" s="153"/>
      <c r="O206" s="153"/>
      <c r="P206" s="153"/>
      <c r="Q206" s="153"/>
      <c r="R206" s="153"/>
      <c r="S206" s="153"/>
      <c r="T206" s="17"/>
      <c r="U206" s="154"/>
      <c r="V206" s="154"/>
      <c r="W206" s="154"/>
      <c r="X206" s="154"/>
      <c r="Y206" s="154"/>
      <c r="Z206" s="154"/>
      <c r="AA206" s="154"/>
      <c r="AB206" s="154"/>
      <c r="AC206" s="154"/>
      <c r="AD206" s="154"/>
      <c r="AE206" s="154"/>
      <c r="AF206" s="154"/>
      <c r="AG206" s="154"/>
      <c r="AH206" s="154"/>
    </row>
    <row r="207" spans="1:68" ht="25.5" customHeight="1" x14ac:dyDescent="0.25">
      <c r="A207" s="7"/>
      <c r="B207" s="153" t="s">
        <v>691</v>
      </c>
      <c r="C207" s="153"/>
      <c r="D207" s="153"/>
      <c r="E207" s="153"/>
      <c r="F207" s="153"/>
      <c r="G207" s="153"/>
      <c r="H207" s="153"/>
      <c r="I207" s="153"/>
      <c r="J207" s="153"/>
      <c r="K207" s="153"/>
      <c r="L207" s="153"/>
      <c r="M207" s="153"/>
      <c r="N207" s="153"/>
      <c r="O207" s="153"/>
      <c r="P207" s="153"/>
      <c r="Q207" s="153"/>
      <c r="R207" s="153"/>
      <c r="S207" s="153"/>
      <c r="T207" s="17"/>
      <c r="U207" s="154"/>
      <c r="V207" s="154"/>
      <c r="W207" s="154"/>
      <c r="X207" s="154"/>
      <c r="Y207" s="154"/>
      <c r="Z207" s="154"/>
      <c r="AA207" s="154"/>
      <c r="AB207" s="154"/>
      <c r="AC207" s="154"/>
      <c r="AD207" s="154"/>
      <c r="AE207" s="154"/>
      <c r="AF207" s="154"/>
      <c r="AG207" s="154"/>
      <c r="AH207" s="154"/>
    </row>
    <row r="208" spans="1:68" ht="25.5" customHeight="1" x14ac:dyDescent="0.2">
      <c r="A208" s="7"/>
      <c r="B208" s="162"/>
      <c r="C208" s="162"/>
      <c r="D208" s="162"/>
      <c r="E208" s="162"/>
      <c r="F208" s="162"/>
      <c r="G208" s="162"/>
      <c r="H208" s="162"/>
      <c r="I208" s="162"/>
      <c r="J208" s="162"/>
      <c r="K208" s="162"/>
      <c r="L208" s="162"/>
      <c r="M208" s="162"/>
      <c r="N208" s="162"/>
      <c r="O208" s="162"/>
      <c r="P208" s="162"/>
      <c r="Q208" s="162"/>
      <c r="R208" s="162"/>
      <c r="S208" s="162"/>
      <c r="T208" s="162"/>
      <c r="U208" s="154"/>
      <c r="V208" s="154"/>
      <c r="W208" s="154"/>
      <c r="X208" s="154"/>
      <c r="Y208" s="154"/>
      <c r="Z208" s="154"/>
      <c r="AA208" s="154"/>
      <c r="AB208" s="154"/>
      <c r="AC208" s="154"/>
      <c r="AD208" s="154"/>
      <c r="AE208" s="154"/>
      <c r="AF208" s="154"/>
      <c r="AG208" s="154"/>
      <c r="AH208" s="154"/>
    </row>
    <row r="209" spans="1:34" ht="25.5" customHeight="1" x14ac:dyDescent="0.2">
      <c r="A209" s="7"/>
      <c r="B209" s="154"/>
      <c r="C209" s="154"/>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row>
    <row r="210" spans="1:34" ht="30" customHeight="1" x14ac:dyDescent="0.25">
      <c r="A210" s="155" t="s">
        <v>293</v>
      </c>
      <c r="B210" s="157" t="s">
        <v>692</v>
      </c>
      <c r="C210" s="157"/>
      <c r="D210" s="157"/>
      <c r="E210" s="157"/>
      <c r="F210" s="157"/>
      <c r="G210" s="157"/>
      <c r="H210" s="157"/>
      <c r="I210" s="157"/>
      <c r="J210" s="157"/>
      <c r="K210" s="157"/>
      <c r="L210" s="157"/>
      <c r="M210" s="157"/>
      <c r="N210" s="157"/>
      <c r="O210" s="157"/>
      <c r="P210" s="157"/>
      <c r="Q210" s="157"/>
      <c r="R210" s="157"/>
      <c r="S210" s="157"/>
      <c r="T210" s="157"/>
      <c r="U210" s="154"/>
      <c r="V210" s="154"/>
      <c r="W210" s="154"/>
      <c r="X210" s="154"/>
      <c r="Y210" s="154"/>
      <c r="Z210" s="154"/>
      <c r="AA210" s="154"/>
      <c r="AB210" s="154"/>
      <c r="AC210" s="154"/>
      <c r="AD210" s="154"/>
      <c r="AE210" s="154"/>
      <c r="AF210" s="154"/>
      <c r="AG210" s="154"/>
      <c r="AH210" s="154"/>
    </row>
    <row r="211" spans="1:34" ht="25.5" customHeight="1" x14ac:dyDescent="0.25">
      <c r="A211" s="7"/>
      <c r="B211" s="153" t="s">
        <v>693</v>
      </c>
      <c r="C211" s="153"/>
      <c r="D211" s="153"/>
      <c r="E211" s="153"/>
      <c r="F211" s="153"/>
      <c r="G211" s="153"/>
      <c r="H211" s="153"/>
      <c r="I211" s="153"/>
      <c r="J211" s="153"/>
      <c r="K211" s="153"/>
      <c r="L211" s="153"/>
      <c r="M211" s="153"/>
      <c r="N211" s="153"/>
      <c r="O211" s="153"/>
      <c r="P211" s="153"/>
      <c r="Q211" s="153"/>
      <c r="R211" s="153"/>
      <c r="S211" s="153"/>
      <c r="T211" s="17"/>
      <c r="U211" s="154"/>
      <c r="V211" s="154"/>
      <c r="W211" s="154"/>
      <c r="X211" s="154"/>
      <c r="Y211" s="154"/>
      <c r="Z211" s="154"/>
      <c r="AA211" s="154"/>
      <c r="AB211" s="154"/>
      <c r="AC211" s="154"/>
      <c r="AD211" s="154"/>
      <c r="AE211" s="154"/>
      <c r="AF211" s="154"/>
      <c r="AG211" s="154"/>
      <c r="AH211" s="154"/>
    </row>
    <row r="212" spans="1:34" ht="25.5" customHeight="1" x14ac:dyDescent="0.25">
      <c r="A212" s="7"/>
      <c r="B212" s="153" t="s">
        <v>694</v>
      </c>
      <c r="C212" s="153"/>
      <c r="D212" s="153"/>
      <c r="E212" s="153"/>
      <c r="F212" s="153"/>
      <c r="G212" s="153"/>
      <c r="H212" s="153"/>
      <c r="I212" s="153"/>
      <c r="J212" s="153"/>
      <c r="K212" s="153"/>
      <c r="L212" s="153"/>
      <c r="M212" s="153"/>
      <c r="N212" s="153"/>
      <c r="O212" s="153"/>
      <c r="P212" s="153"/>
      <c r="Q212" s="153"/>
      <c r="R212" s="153"/>
      <c r="S212" s="153"/>
      <c r="T212" s="17"/>
      <c r="U212" s="154"/>
      <c r="V212" s="154"/>
      <c r="W212" s="154"/>
      <c r="X212" s="154"/>
      <c r="Y212" s="154"/>
      <c r="Z212" s="154"/>
      <c r="AA212" s="154"/>
      <c r="AB212" s="154"/>
      <c r="AC212" s="154"/>
      <c r="AD212" s="154"/>
      <c r="AE212" s="154"/>
      <c r="AF212" s="154"/>
      <c r="AG212" s="154"/>
      <c r="AH212" s="154"/>
    </row>
    <row r="213" spans="1:34" ht="25.5" customHeight="1" x14ac:dyDescent="0.25">
      <c r="A213" s="7"/>
      <c r="B213" s="153" t="s">
        <v>695</v>
      </c>
      <c r="C213" s="153"/>
      <c r="D213" s="153"/>
      <c r="E213" s="153"/>
      <c r="F213" s="153"/>
      <c r="G213" s="153"/>
      <c r="H213" s="153"/>
      <c r="I213" s="153"/>
      <c r="J213" s="153"/>
      <c r="K213" s="153"/>
      <c r="L213" s="153"/>
      <c r="M213" s="153"/>
      <c r="N213" s="153"/>
      <c r="O213" s="153"/>
      <c r="P213" s="153"/>
      <c r="Q213" s="153"/>
      <c r="R213" s="153"/>
      <c r="S213" s="153"/>
      <c r="T213" s="17"/>
      <c r="U213" s="154"/>
      <c r="V213" s="154"/>
      <c r="W213" s="154"/>
      <c r="X213" s="154"/>
      <c r="Y213" s="154"/>
      <c r="Z213" s="154"/>
      <c r="AA213" s="154"/>
      <c r="AB213" s="154"/>
      <c r="AC213" s="154"/>
      <c r="AD213" s="154"/>
      <c r="AE213" s="154"/>
      <c r="AF213" s="154"/>
      <c r="AG213" s="154"/>
      <c r="AH213" s="154"/>
    </row>
    <row r="214" spans="1:34" ht="25.5" customHeight="1" x14ac:dyDescent="0.2">
      <c r="A214" s="7"/>
      <c r="B214" s="162"/>
      <c r="C214" s="162"/>
      <c r="D214" s="162"/>
      <c r="E214" s="162"/>
      <c r="F214" s="162"/>
      <c r="G214" s="162"/>
      <c r="H214" s="162"/>
      <c r="I214" s="162"/>
      <c r="J214" s="162"/>
      <c r="K214" s="162"/>
      <c r="L214" s="162"/>
      <c r="M214" s="162"/>
      <c r="N214" s="162"/>
      <c r="O214" s="162"/>
      <c r="P214" s="162"/>
      <c r="Q214" s="162"/>
      <c r="R214" s="162"/>
      <c r="S214" s="162"/>
      <c r="T214" s="162"/>
      <c r="U214" s="154"/>
      <c r="V214" s="154"/>
      <c r="W214" s="154"/>
      <c r="X214" s="154"/>
      <c r="Y214" s="154"/>
      <c r="Z214" s="154"/>
      <c r="AA214" s="154"/>
      <c r="AB214" s="154"/>
      <c r="AC214" s="154"/>
      <c r="AD214" s="154"/>
      <c r="AE214" s="154"/>
      <c r="AF214" s="154"/>
      <c r="AG214" s="154"/>
      <c r="AH214" s="154"/>
    </row>
    <row r="215" spans="1:34" ht="25.5" customHeight="1" x14ac:dyDescent="0.2">
      <c r="A215" s="7"/>
      <c r="B215" s="154"/>
      <c r="C215" s="154"/>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row>
    <row r="216" spans="1:34" ht="30" customHeight="1" x14ac:dyDescent="0.25">
      <c r="A216" s="155" t="s">
        <v>294</v>
      </c>
      <c r="B216" s="157" t="s">
        <v>696</v>
      </c>
      <c r="C216" s="157"/>
      <c r="D216" s="157"/>
      <c r="E216" s="157"/>
      <c r="F216" s="157"/>
      <c r="G216" s="157"/>
      <c r="H216" s="157"/>
      <c r="I216" s="157"/>
      <c r="J216" s="157"/>
      <c r="K216" s="157"/>
      <c r="L216" s="157"/>
      <c r="M216" s="157"/>
      <c r="N216" s="157"/>
      <c r="O216" s="157"/>
      <c r="P216" s="157"/>
      <c r="Q216" s="157"/>
      <c r="R216" s="157"/>
      <c r="S216" s="157"/>
      <c r="T216" s="157"/>
      <c r="U216" s="154"/>
      <c r="V216" s="154"/>
      <c r="W216" s="154"/>
      <c r="X216" s="154"/>
      <c r="Y216" s="154"/>
      <c r="Z216" s="154"/>
      <c r="AA216" s="154"/>
      <c r="AB216" s="154"/>
      <c r="AC216" s="154"/>
      <c r="AD216" s="154"/>
      <c r="AE216" s="154"/>
      <c r="AF216" s="154"/>
      <c r="AG216" s="154"/>
      <c r="AH216" s="154"/>
    </row>
    <row r="217" spans="1:34" ht="25.5" customHeight="1" x14ac:dyDescent="0.25">
      <c r="A217" s="7"/>
      <c r="B217" s="153" t="s">
        <v>680</v>
      </c>
      <c r="C217" s="153"/>
      <c r="D217" s="153"/>
      <c r="E217" s="153"/>
      <c r="F217" s="153"/>
      <c r="G217" s="153"/>
      <c r="H217" s="153"/>
      <c r="I217" s="153"/>
      <c r="J217" s="153"/>
      <c r="K217" s="153"/>
      <c r="L217" s="153"/>
      <c r="M217" s="153"/>
      <c r="N217" s="153"/>
      <c r="O217" s="153"/>
      <c r="P217" s="153"/>
      <c r="Q217" s="153"/>
      <c r="R217" s="153"/>
      <c r="S217" s="153"/>
      <c r="T217" s="17"/>
      <c r="U217" s="154"/>
      <c r="V217" s="154"/>
      <c r="W217" s="154"/>
      <c r="X217" s="154"/>
      <c r="Y217" s="154"/>
      <c r="Z217" s="154"/>
      <c r="AA217" s="154"/>
      <c r="AB217" s="154"/>
      <c r="AC217" s="154"/>
      <c r="AD217" s="154"/>
      <c r="AE217" s="154"/>
      <c r="AF217" s="154"/>
      <c r="AG217" s="154"/>
      <c r="AH217" s="154"/>
    </row>
    <row r="218" spans="1:34" ht="25.5" customHeight="1" x14ac:dyDescent="0.25">
      <c r="A218" s="7"/>
      <c r="B218" s="153" t="s">
        <v>681</v>
      </c>
      <c r="C218" s="153"/>
      <c r="D218" s="153"/>
      <c r="E218" s="153"/>
      <c r="F218" s="153"/>
      <c r="G218" s="153"/>
      <c r="H218" s="153"/>
      <c r="I218" s="153"/>
      <c r="J218" s="153"/>
      <c r="K218" s="153"/>
      <c r="L218" s="153"/>
      <c r="M218" s="153"/>
      <c r="N218" s="153"/>
      <c r="O218" s="153"/>
      <c r="P218" s="153"/>
      <c r="Q218" s="153"/>
      <c r="R218" s="153"/>
      <c r="S218" s="153"/>
      <c r="T218" s="17"/>
      <c r="U218" s="154"/>
      <c r="V218" s="154"/>
      <c r="W218" s="154"/>
      <c r="X218" s="154"/>
      <c r="Y218" s="154"/>
      <c r="Z218" s="154"/>
      <c r="AA218" s="154"/>
      <c r="AB218" s="154"/>
      <c r="AC218" s="154"/>
      <c r="AD218" s="154"/>
      <c r="AE218" s="154"/>
      <c r="AF218" s="154"/>
      <c r="AG218" s="154"/>
      <c r="AH218" s="154"/>
    </row>
    <row r="219" spans="1:34" ht="25.5" customHeight="1" x14ac:dyDescent="0.25">
      <c r="A219" s="7"/>
      <c r="B219" s="153" t="s">
        <v>682</v>
      </c>
      <c r="C219" s="153"/>
      <c r="D219" s="153"/>
      <c r="E219" s="153"/>
      <c r="F219" s="153"/>
      <c r="G219" s="153"/>
      <c r="H219" s="153"/>
      <c r="I219" s="153"/>
      <c r="J219" s="153"/>
      <c r="K219" s="153"/>
      <c r="L219" s="153"/>
      <c r="M219" s="153"/>
      <c r="N219" s="153"/>
      <c r="O219" s="153"/>
      <c r="P219" s="153"/>
      <c r="Q219" s="153"/>
      <c r="R219" s="153"/>
      <c r="S219" s="153"/>
      <c r="T219" s="17"/>
      <c r="U219" s="154"/>
      <c r="V219" s="154"/>
      <c r="W219" s="154"/>
      <c r="X219" s="154"/>
      <c r="Y219" s="154"/>
      <c r="Z219" s="154"/>
      <c r="AA219" s="154"/>
      <c r="AB219" s="154"/>
      <c r="AC219" s="154"/>
      <c r="AD219" s="154"/>
      <c r="AE219" s="154"/>
      <c r="AF219" s="154"/>
      <c r="AG219" s="154"/>
      <c r="AH219" s="154"/>
    </row>
    <row r="220" spans="1:34" ht="25.5" customHeight="1" x14ac:dyDescent="0.25">
      <c r="A220" s="7"/>
      <c r="B220" s="153" t="s">
        <v>683</v>
      </c>
      <c r="C220" s="153"/>
      <c r="D220" s="153"/>
      <c r="E220" s="153"/>
      <c r="F220" s="153"/>
      <c r="G220" s="153"/>
      <c r="H220" s="153"/>
      <c r="I220" s="153"/>
      <c r="J220" s="153"/>
      <c r="K220" s="153"/>
      <c r="L220" s="153"/>
      <c r="M220" s="153"/>
      <c r="N220" s="153"/>
      <c r="O220" s="153"/>
      <c r="P220" s="153"/>
      <c r="Q220" s="153"/>
      <c r="R220" s="153"/>
      <c r="S220" s="153"/>
      <c r="T220" s="17"/>
      <c r="U220" s="154"/>
      <c r="V220" s="154"/>
      <c r="W220" s="154"/>
      <c r="X220" s="154"/>
      <c r="Y220" s="154"/>
      <c r="Z220" s="154"/>
      <c r="AA220" s="154"/>
      <c r="AB220" s="154"/>
      <c r="AC220" s="154"/>
      <c r="AD220" s="154"/>
      <c r="AE220" s="154"/>
      <c r="AF220" s="154"/>
      <c r="AG220" s="154"/>
      <c r="AH220" s="154"/>
    </row>
    <row r="221" spans="1:34" ht="25.5" customHeight="1" x14ac:dyDescent="0.25">
      <c r="A221" s="7"/>
      <c r="B221" s="153" t="s">
        <v>695</v>
      </c>
      <c r="C221" s="153"/>
      <c r="D221" s="153"/>
      <c r="E221" s="153"/>
      <c r="F221" s="153"/>
      <c r="G221" s="153"/>
      <c r="H221" s="153"/>
      <c r="I221" s="153"/>
      <c r="J221" s="153"/>
      <c r="K221" s="153"/>
      <c r="L221" s="153"/>
      <c r="M221" s="153"/>
      <c r="N221" s="153"/>
      <c r="O221" s="153"/>
      <c r="P221" s="153"/>
      <c r="Q221" s="153"/>
      <c r="R221" s="153"/>
      <c r="S221" s="153"/>
      <c r="T221" s="17"/>
      <c r="U221" s="154"/>
      <c r="V221" s="154"/>
      <c r="W221" s="154"/>
      <c r="X221" s="154"/>
      <c r="Y221" s="154"/>
      <c r="Z221" s="154"/>
      <c r="AA221" s="154"/>
      <c r="AB221" s="154"/>
      <c r="AC221" s="154"/>
      <c r="AD221" s="154"/>
      <c r="AE221" s="154"/>
      <c r="AF221" s="154"/>
      <c r="AG221" s="154"/>
      <c r="AH221" s="154"/>
    </row>
    <row r="222" spans="1:34" ht="25.5" customHeight="1" x14ac:dyDescent="0.2">
      <c r="A222" s="7"/>
      <c r="B222" s="162"/>
      <c r="C222" s="162"/>
      <c r="D222" s="162"/>
      <c r="E222" s="162"/>
      <c r="F222" s="162"/>
      <c r="G222" s="162"/>
      <c r="H222" s="162"/>
      <c r="I222" s="162"/>
      <c r="J222" s="162"/>
      <c r="K222" s="162"/>
      <c r="L222" s="162"/>
      <c r="M222" s="162"/>
      <c r="N222" s="162"/>
      <c r="O222" s="162"/>
      <c r="P222" s="162"/>
      <c r="Q222" s="162"/>
      <c r="R222" s="162"/>
      <c r="S222" s="162"/>
      <c r="T222" s="162"/>
      <c r="U222" s="154"/>
      <c r="V222" s="154"/>
      <c r="W222" s="154"/>
      <c r="X222" s="154"/>
      <c r="Y222" s="154"/>
      <c r="Z222" s="154"/>
      <c r="AA222" s="154"/>
      <c r="AB222" s="154"/>
      <c r="AC222" s="154"/>
      <c r="AD222" s="154"/>
      <c r="AE222" s="154"/>
      <c r="AF222" s="154"/>
      <c r="AG222" s="154"/>
      <c r="AH222" s="154"/>
    </row>
    <row r="223" spans="1:34" ht="25.5" customHeight="1" x14ac:dyDescent="0.2">
      <c r="A223" s="7"/>
      <c r="B223" s="154"/>
      <c r="C223" s="154"/>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row>
    <row r="224" spans="1:34" ht="25.5" customHeight="1" x14ac:dyDescent="0.25">
      <c r="A224" s="7"/>
      <c r="B224" s="153" t="s">
        <v>697</v>
      </c>
      <c r="C224" s="153"/>
      <c r="D224" s="153"/>
      <c r="E224" s="153"/>
      <c r="F224" s="153"/>
      <c r="G224" s="153"/>
      <c r="H224" s="153"/>
      <c r="I224" s="153"/>
      <c r="J224" s="153"/>
      <c r="K224" s="153"/>
      <c r="L224" s="153"/>
      <c r="M224" s="153"/>
      <c r="N224" s="153"/>
      <c r="O224" s="153"/>
      <c r="P224" s="153"/>
      <c r="Q224" s="153"/>
      <c r="R224" s="153"/>
      <c r="S224" s="183"/>
      <c r="T224" s="183"/>
      <c r="U224" s="154"/>
      <c r="V224" s="154"/>
      <c r="W224" s="154"/>
      <c r="X224" s="154"/>
      <c r="Y224" s="154"/>
      <c r="Z224" s="154"/>
      <c r="AA224" s="154"/>
      <c r="AB224" s="154"/>
      <c r="AC224" s="154"/>
      <c r="AD224" s="154"/>
      <c r="AE224" s="154"/>
      <c r="AF224" s="154"/>
      <c r="AG224" s="154"/>
      <c r="AH224" s="154"/>
    </row>
    <row r="225" spans="1:34" ht="25.5" customHeight="1" x14ac:dyDescent="0.2">
      <c r="A225" s="7"/>
      <c r="B225" s="154"/>
      <c r="C225" s="154"/>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row>
    <row r="226" spans="1:34" ht="25.5" customHeight="1" x14ac:dyDescent="0.25">
      <c r="A226" s="7" t="s">
        <v>295</v>
      </c>
      <c r="B226" s="153" t="s">
        <v>698</v>
      </c>
      <c r="C226" s="153"/>
      <c r="D226" s="153"/>
      <c r="E226" s="153"/>
      <c r="F226" s="153"/>
      <c r="G226" s="153"/>
      <c r="H226" s="153"/>
      <c r="I226" s="153"/>
      <c r="J226" s="153"/>
      <c r="K226" s="153"/>
      <c r="L226" s="153"/>
      <c r="M226" s="153"/>
      <c r="N226" s="153"/>
      <c r="O226" s="153"/>
      <c r="P226" s="153"/>
      <c r="Q226" s="153"/>
      <c r="R226" s="153"/>
      <c r="S226" s="183"/>
      <c r="T226" s="183"/>
      <c r="U226" s="154"/>
      <c r="V226" s="154"/>
      <c r="W226" s="154"/>
      <c r="X226" s="154"/>
      <c r="Y226" s="154"/>
      <c r="Z226" s="154"/>
      <c r="AA226" s="154"/>
      <c r="AB226" s="154"/>
      <c r="AC226" s="154"/>
      <c r="AD226" s="154"/>
      <c r="AE226" s="154"/>
      <c r="AF226" s="154"/>
      <c r="AG226" s="154"/>
      <c r="AH226" s="154"/>
    </row>
    <row r="227" spans="1:34" ht="25.5" customHeight="1" x14ac:dyDescent="0.25">
      <c r="A227" s="7"/>
      <c r="B227" s="153" t="s">
        <v>699</v>
      </c>
      <c r="C227" s="153"/>
      <c r="D227" s="153"/>
      <c r="E227" s="153"/>
      <c r="F227" s="153"/>
      <c r="G227" s="153"/>
      <c r="H227" s="153"/>
      <c r="I227" s="166"/>
      <c r="J227" s="162"/>
      <c r="K227" s="162"/>
      <c r="L227" s="162"/>
      <c r="M227" s="162"/>
      <c r="N227" s="162"/>
      <c r="O227" s="162"/>
      <c r="P227" s="162"/>
      <c r="Q227" s="162"/>
      <c r="R227" s="162"/>
      <c r="S227" s="162"/>
      <c r="T227" s="162"/>
      <c r="U227" s="154"/>
      <c r="V227" s="154"/>
      <c r="W227" s="154"/>
      <c r="X227" s="154"/>
      <c r="Y227" s="154"/>
      <c r="Z227" s="154"/>
      <c r="AA227" s="154"/>
      <c r="AB227" s="154"/>
      <c r="AC227" s="154"/>
      <c r="AD227" s="154"/>
      <c r="AE227" s="154"/>
      <c r="AF227" s="154"/>
      <c r="AG227" s="154"/>
      <c r="AH227" s="154"/>
    </row>
    <row r="228" spans="1:34" ht="25.5" customHeight="1" x14ac:dyDescent="0.2">
      <c r="A228" s="7"/>
      <c r="B228" s="154"/>
      <c r="C228" s="154"/>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row>
    <row r="229" spans="1:34" ht="25.5" customHeight="1" x14ac:dyDescent="0.2">
      <c r="A229" s="7"/>
      <c r="B229" s="154"/>
      <c r="C229" s="154"/>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row>
  </sheetData>
  <sheetProtection sheet="1" objects="1" scenarios="1"/>
  <mergeCells count="106">
    <mergeCell ref="Y142:AG142"/>
    <mergeCell ref="U144:W144"/>
    <mergeCell ref="U147:V147"/>
    <mergeCell ref="C131:W131"/>
    <mergeCell ref="V194:AG194"/>
    <mergeCell ref="V195:AG197"/>
    <mergeCell ref="F173:V173"/>
    <mergeCell ref="W173:AG173"/>
    <mergeCell ref="B189:F189"/>
    <mergeCell ref="G189:Z189"/>
    <mergeCell ref="B222:T222"/>
    <mergeCell ref="S224:T224"/>
    <mergeCell ref="S226:T226"/>
    <mergeCell ref="I227:T227"/>
    <mergeCell ref="B201:T201"/>
    <mergeCell ref="B208:T208"/>
    <mergeCell ref="B210:T210"/>
    <mergeCell ref="B214:T214"/>
    <mergeCell ref="B216:T216"/>
    <mergeCell ref="W122:AG122"/>
    <mergeCell ref="W123:AG123"/>
    <mergeCell ref="W114:AG114"/>
    <mergeCell ref="B147:T147"/>
    <mergeCell ref="W115:AG115"/>
    <mergeCell ref="W116:AG116"/>
    <mergeCell ref="W117:AG117"/>
    <mergeCell ref="C117:V117"/>
    <mergeCell ref="W120:AG120"/>
    <mergeCell ref="W121:AG121"/>
    <mergeCell ref="W141:AG141"/>
    <mergeCell ref="W147:AA147"/>
    <mergeCell ref="AC147:AG147"/>
    <mergeCell ref="C124:AG124"/>
    <mergeCell ref="AD133:AG133"/>
    <mergeCell ref="W140:X140"/>
    <mergeCell ref="C114:V114"/>
    <mergeCell ref="W119:AG119"/>
    <mergeCell ref="C119:V119"/>
    <mergeCell ref="C120:V120"/>
    <mergeCell ref="C121:V121"/>
    <mergeCell ref="C122:V122"/>
    <mergeCell ref="W118:AG118"/>
    <mergeCell ref="W142:X142"/>
    <mergeCell ref="B1:S1"/>
    <mergeCell ref="U109:W109"/>
    <mergeCell ref="R4:S4"/>
    <mergeCell ref="P25:Q25"/>
    <mergeCell ref="B25:O25"/>
    <mergeCell ref="C60:Q60"/>
    <mergeCell ref="P78:Q78"/>
    <mergeCell ref="C89:Q89"/>
    <mergeCell ref="W107:Z107"/>
    <mergeCell ref="S52:AG52"/>
    <mergeCell ref="W105:AG105"/>
    <mergeCell ref="R5:Z5"/>
    <mergeCell ref="R6:Z6"/>
    <mergeCell ref="C97:Q97"/>
    <mergeCell ref="B3:AG3"/>
    <mergeCell ref="P6:Q6"/>
    <mergeCell ref="B35:M35"/>
    <mergeCell ref="N35:O35"/>
    <mergeCell ref="B80:M80"/>
    <mergeCell ref="N80:O80"/>
    <mergeCell ref="B30:Z30"/>
    <mergeCell ref="C23:Q23"/>
    <mergeCell ref="B6:O6"/>
    <mergeCell ref="P34:Z34"/>
    <mergeCell ref="W178:X178"/>
    <mergeCell ref="W179:AG179"/>
    <mergeCell ref="U181:W181"/>
    <mergeCell ref="F168:V168"/>
    <mergeCell ref="V184:AG184"/>
    <mergeCell ref="V185:AG185"/>
    <mergeCell ref="W191:X191"/>
    <mergeCell ref="W170:AG170"/>
    <mergeCell ref="F171:V171"/>
    <mergeCell ref="W168:AG168"/>
    <mergeCell ref="W169:AG169"/>
    <mergeCell ref="W171:AG171"/>
    <mergeCell ref="F172:AG172"/>
    <mergeCell ref="F169:V169"/>
    <mergeCell ref="F170:V170"/>
    <mergeCell ref="W163:Z163"/>
    <mergeCell ref="U163:V163"/>
    <mergeCell ref="B166:E166"/>
    <mergeCell ref="B167:E167"/>
    <mergeCell ref="F166:V166"/>
    <mergeCell ref="F167:U167"/>
    <mergeCell ref="W166:AG166"/>
    <mergeCell ref="W167:AG167"/>
    <mergeCell ref="AC149:AG149"/>
    <mergeCell ref="AC150:AG150"/>
    <mergeCell ref="W158:X158"/>
    <mergeCell ref="U161:W161"/>
    <mergeCell ref="W159:AG159"/>
    <mergeCell ref="P35:Z35"/>
    <mergeCell ref="C62:Q62"/>
    <mergeCell ref="C71:Q71"/>
    <mergeCell ref="P79:Z79"/>
    <mergeCell ref="P33:Q33"/>
    <mergeCell ref="P80:Z80"/>
    <mergeCell ref="C115:V115"/>
    <mergeCell ref="C116:V116"/>
    <mergeCell ref="C118:V118"/>
    <mergeCell ref="U107:V107"/>
    <mergeCell ref="W104:X104"/>
  </mergeCells>
  <dataValidations count="7">
    <dataValidation type="list" allowBlank="1" showDropDown="1" showInputMessage="1" showErrorMessage="1" error="Mark with &quot;x&quot; if applicable." sqref="Q40:Q59 Q11:Q22 Q84:Q88 Q93:Q96 P109 T109 Y109 AC109 P144 T144 Y144 AC144 P161 T161 Y161 AC161 W128:W130 Q64:Q70 P181 T181 Y181 AC181 T187 T184:T185 T194:T195 T211:T213 T202:T207">
      <formula1>"x"</formula1>
    </dataValidation>
    <dataValidation type="decimal" operator="greaterThanOrEqual" allowBlank="1" showInputMessage="1" showErrorMessage="1" sqref="W107:Z107 AC149:AG150 W163:Z163">
      <formula1>0</formula1>
    </dataValidation>
    <dataValidation type="decimal" operator="greaterThanOrEqual" allowBlank="1" showInputMessage="1" showErrorMessage="1" error="Please enter numbers only" sqref="W147:AA147 AC147:AG147">
      <formula1>0</formula1>
    </dataValidation>
    <dataValidation allowBlank="1" showDropDown="1" showInputMessage="1" error="Mark with &quot;x&quot; if applicable." sqref="W187:Z187"/>
    <dataValidation type="decimal" operator="greaterThanOrEqual" allowBlank="1" showInputMessage="1" showErrorMessage="1" error="Please enter only numbers." sqref="R6:Z6 P35:Z35 P80:Z80 W173:AG173 T11:AB22 W166:AG171">
      <formula1>0</formula1>
    </dataValidation>
    <dataValidation type="list" allowBlank="1" showInputMessage="1" showErrorMessage="1" error="Mark with &quot;x&quot; if applicable." sqref="W188:Z188">
      <formula1>"x"</formula1>
    </dataValidation>
    <dataValidation type="whole" operator="notEqual" allowBlank="1" showInputMessage="1" showErrorMessage="1" sqref="V184:AG185">
      <formula1>-1</formula1>
    </dataValidation>
  </dataValidation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'Dropdown-Content (Hidden)'!$B$10:$B$11</xm:f>
          </x14:formula1>
          <xm:sqref>R4:S4 W142:W143 W104 P25:Q25 P106:Q106 P33:Q33 W158 W140 P78:Q78 W178 W191 S224 S226</xm:sqref>
        </x14:dataValidation>
        <x14:dataValidation type="list" allowBlank="1" showInputMessage="1" showErrorMessage="1">
          <x14:formula1>
            <xm:f>'Dropdown-Content (Hidden)'!$B$14:$B$18</xm:f>
          </x14:formula1>
          <xm:sqref>W114:AG123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97"/>
  <sheetViews>
    <sheetView showGridLines="0" zoomScaleNormal="100" workbookViewId="0">
      <selection activeCell="N8" sqref="N8:Q8"/>
    </sheetView>
  </sheetViews>
  <sheetFormatPr baseColWidth="10" defaultColWidth="11.42578125" defaultRowHeight="15" x14ac:dyDescent="0.25"/>
  <cols>
    <col min="1" max="1" width="8.7109375" style="29" customWidth="1"/>
    <col min="2" max="12" width="5" style="29" customWidth="1"/>
    <col min="13" max="13" width="21.42578125" style="29" customWidth="1"/>
    <col min="14" max="34" width="5" style="29" customWidth="1"/>
    <col min="35" max="64" width="4.85546875" style="29" customWidth="1"/>
    <col min="65" max="16384" width="11.42578125" style="29"/>
  </cols>
  <sheetData>
    <row r="1" spans="1:58" ht="26.25" x14ac:dyDescent="0.2">
      <c r="A1" s="7"/>
      <c r="B1" s="185" t="s">
        <v>668</v>
      </c>
      <c r="C1" s="185"/>
      <c r="D1" s="185"/>
      <c r="E1" s="185"/>
      <c r="F1" s="185"/>
      <c r="G1" s="185"/>
      <c r="H1" s="185"/>
      <c r="I1" s="185"/>
      <c r="J1" s="185"/>
      <c r="K1" s="185"/>
      <c r="L1" s="185"/>
      <c r="M1" s="185"/>
      <c r="N1" s="185"/>
      <c r="O1" s="185"/>
      <c r="P1" s="185"/>
      <c r="Q1" s="185"/>
      <c r="R1" s="185"/>
      <c r="S1" s="185"/>
      <c r="T1" s="185"/>
      <c r="U1" s="185"/>
      <c r="V1" s="185"/>
      <c r="W1" s="185"/>
      <c r="X1" s="185"/>
      <c r="Y1" s="185"/>
      <c r="Z1" s="185"/>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13"/>
    </row>
    <row r="2" spans="1:58" x14ac:dyDescent="0.2">
      <c r="A2" s="7"/>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13"/>
      <c r="AJ2" s="13"/>
      <c r="AK2" s="13"/>
      <c r="AL2" s="13"/>
      <c r="AM2" s="13"/>
      <c r="AN2" s="13"/>
      <c r="AO2" s="13"/>
      <c r="AP2" s="13"/>
      <c r="AQ2" s="13"/>
      <c r="AR2" s="13"/>
      <c r="AS2" s="13"/>
      <c r="AT2" s="13"/>
      <c r="AU2" s="13"/>
      <c r="AV2" s="13"/>
      <c r="AW2" s="13"/>
      <c r="AX2" s="13"/>
      <c r="AY2" s="13"/>
      <c r="AZ2" s="13"/>
      <c r="BA2" s="13"/>
      <c r="BB2" s="13"/>
      <c r="BC2" s="13"/>
      <c r="BD2" s="13"/>
      <c r="BE2" s="13"/>
      <c r="BF2" s="13"/>
    </row>
    <row r="3" spans="1:58" ht="174.75" customHeight="1" x14ac:dyDescent="0.2">
      <c r="A3" s="7"/>
      <c r="B3" s="207" t="s">
        <v>659</v>
      </c>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13"/>
      <c r="AQ3" s="13"/>
      <c r="AR3" s="13"/>
      <c r="AS3" s="13"/>
      <c r="AT3" s="13"/>
      <c r="AU3" s="13"/>
      <c r="AV3" s="13"/>
      <c r="AW3" s="13"/>
      <c r="AX3" s="13"/>
      <c r="AY3" s="13"/>
      <c r="AZ3" s="13"/>
      <c r="BA3" s="13"/>
      <c r="BB3" s="13"/>
      <c r="BC3" s="13"/>
      <c r="BD3" s="13"/>
      <c r="BE3" s="13"/>
      <c r="BF3" s="13"/>
    </row>
    <row r="4" spans="1:58" ht="25.5" customHeight="1" x14ac:dyDescent="0.25">
      <c r="A4" s="7" t="s">
        <v>153</v>
      </c>
      <c r="B4" s="28" t="s">
        <v>154</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13"/>
      <c r="AJ4" s="13"/>
      <c r="AK4" s="13"/>
      <c r="AL4" s="13"/>
      <c r="AM4" s="13"/>
      <c r="AN4" s="13"/>
      <c r="AO4" s="13"/>
      <c r="AP4" s="13"/>
      <c r="AQ4" s="13"/>
      <c r="AR4" s="13"/>
      <c r="AS4" s="13"/>
      <c r="AT4" s="13"/>
      <c r="AU4" s="13"/>
      <c r="AV4" s="13"/>
      <c r="AW4" s="13"/>
      <c r="AX4" s="13"/>
      <c r="AY4" s="13"/>
      <c r="AZ4" s="13"/>
      <c r="BA4" s="13"/>
      <c r="BB4" s="13"/>
      <c r="BC4" s="13"/>
      <c r="BD4" s="13"/>
      <c r="BE4" s="13"/>
      <c r="BF4" s="13"/>
    </row>
    <row r="5" spans="1:58" ht="25.5" customHeight="1" x14ac:dyDescent="0.25">
      <c r="A5" s="7"/>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13"/>
      <c r="AJ5" s="13"/>
      <c r="AK5" s="13"/>
      <c r="AL5" s="13"/>
      <c r="AM5" s="13"/>
      <c r="AN5" s="13"/>
      <c r="AO5" s="13"/>
      <c r="AP5" s="13"/>
      <c r="AQ5" s="13"/>
      <c r="AR5" s="13"/>
      <c r="AS5" s="13"/>
      <c r="AT5" s="13"/>
      <c r="AU5" s="13"/>
      <c r="AV5" s="13"/>
      <c r="AW5" s="13"/>
      <c r="AX5" s="13"/>
      <c r="AY5" s="13"/>
      <c r="AZ5" s="13"/>
      <c r="BA5" s="13"/>
      <c r="BB5" s="13"/>
      <c r="BC5" s="13"/>
      <c r="BD5" s="13"/>
      <c r="BE5" s="13"/>
      <c r="BF5" s="13"/>
    </row>
    <row r="6" spans="1:58" ht="33" customHeight="1" x14ac:dyDescent="0.25">
      <c r="A6" s="7"/>
      <c r="B6" s="28"/>
      <c r="C6" s="28"/>
      <c r="D6" s="28"/>
      <c r="E6" s="28"/>
      <c r="F6" s="28"/>
      <c r="G6" s="28"/>
      <c r="H6" s="28"/>
      <c r="I6" s="28"/>
      <c r="J6" s="28"/>
      <c r="K6" s="28"/>
      <c r="L6" s="28"/>
      <c r="M6" s="28"/>
      <c r="N6" s="214" t="s">
        <v>335</v>
      </c>
      <c r="O6" s="214"/>
      <c r="P6" s="214"/>
      <c r="Q6" s="214"/>
      <c r="R6" s="214" t="s">
        <v>171</v>
      </c>
      <c r="S6" s="214"/>
      <c r="T6" s="214"/>
      <c r="U6" s="214"/>
      <c r="V6" s="214" t="s">
        <v>172</v>
      </c>
      <c r="W6" s="214"/>
      <c r="X6" s="214"/>
      <c r="Y6" s="214"/>
      <c r="Z6" s="48" t="s">
        <v>336</v>
      </c>
      <c r="AA6" s="13"/>
      <c r="AB6" s="26"/>
      <c r="AC6" s="26"/>
      <c r="AD6" s="26"/>
      <c r="AE6" s="26"/>
      <c r="AF6" s="26"/>
      <c r="AG6" s="26"/>
      <c r="AH6" s="26"/>
      <c r="AI6" s="13"/>
      <c r="AJ6" s="13"/>
      <c r="AK6" s="13"/>
      <c r="AL6" s="13"/>
      <c r="AM6" s="13"/>
      <c r="AN6" s="13"/>
      <c r="AO6" s="13"/>
      <c r="AP6" s="13"/>
      <c r="AQ6" s="13"/>
      <c r="AR6" s="13"/>
      <c r="AS6" s="13"/>
      <c r="AT6" s="13"/>
      <c r="AU6" s="13"/>
      <c r="AV6" s="13"/>
      <c r="AW6" s="13"/>
      <c r="AX6" s="13"/>
      <c r="AY6" s="13"/>
      <c r="AZ6" s="13"/>
      <c r="BA6" s="13"/>
      <c r="BB6" s="13"/>
      <c r="BC6" s="13"/>
      <c r="BD6" s="13"/>
      <c r="BE6" s="13"/>
      <c r="BF6" s="13"/>
    </row>
    <row r="7" spans="1:58" ht="33" customHeight="1" x14ac:dyDescent="0.25">
      <c r="A7" s="7"/>
      <c r="B7" s="28"/>
      <c r="C7" s="28"/>
      <c r="D7" s="28"/>
      <c r="E7" s="28"/>
      <c r="F7" s="28"/>
      <c r="G7" s="28"/>
      <c r="H7" s="28"/>
      <c r="I7" s="28"/>
      <c r="J7" s="212" t="s">
        <v>169</v>
      </c>
      <c r="K7" s="212"/>
      <c r="L7" s="212"/>
      <c r="M7" s="212"/>
      <c r="N7" s="214"/>
      <c r="O7" s="214"/>
      <c r="P7" s="214"/>
      <c r="Q7" s="214"/>
      <c r="R7" s="214"/>
      <c r="S7" s="214"/>
      <c r="T7" s="214"/>
      <c r="U7" s="214"/>
      <c r="V7" s="214"/>
      <c r="W7" s="214"/>
      <c r="X7" s="214"/>
      <c r="Y7" s="214"/>
      <c r="Z7" s="208" t="s">
        <v>173</v>
      </c>
      <c r="AA7" s="208"/>
      <c r="AB7" s="208"/>
      <c r="AC7" s="208"/>
      <c r="AD7" s="208" t="s">
        <v>174</v>
      </c>
      <c r="AE7" s="208"/>
      <c r="AF7" s="208"/>
      <c r="AG7" s="208"/>
      <c r="AH7" s="208" t="s">
        <v>175</v>
      </c>
      <c r="AI7" s="208"/>
      <c r="AJ7" s="208"/>
      <c r="AK7" s="208"/>
      <c r="AL7" s="214" t="s">
        <v>159</v>
      </c>
      <c r="AM7" s="214"/>
      <c r="AN7" s="214"/>
      <c r="AO7" s="214"/>
      <c r="AP7" s="208" t="s">
        <v>161</v>
      </c>
      <c r="AQ7" s="208"/>
      <c r="AR7" s="208"/>
      <c r="AS7" s="208"/>
      <c r="AT7" s="208" t="s">
        <v>178</v>
      </c>
      <c r="AU7" s="208"/>
      <c r="AV7" s="208"/>
      <c r="AW7" s="208"/>
      <c r="AX7" s="208" t="s">
        <v>179</v>
      </c>
      <c r="AY7" s="208"/>
      <c r="AZ7" s="208"/>
      <c r="BA7" s="208"/>
      <c r="BB7" s="208" t="s">
        <v>180</v>
      </c>
      <c r="BC7" s="208"/>
      <c r="BD7" s="208"/>
      <c r="BE7" s="208"/>
      <c r="BF7" s="13"/>
    </row>
    <row r="8" spans="1:58" ht="25.5" customHeight="1" x14ac:dyDescent="0.25">
      <c r="A8" s="7"/>
      <c r="B8" s="43" t="s">
        <v>155</v>
      </c>
      <c r="C8" s="43"/>
      <c r="D8" s="43"/>
      <c r="E8" s="43"/>
      <c r="F8" s="43"/>
      <c r="G8" s="43"/>
      <c r="H8" s="43"/>
      <c r="I8" s="43"/>
      <c r="J8" s="198">
        <f>'1) General information'!$E$14</f>
        <v>0</v>
      </c>
      <c r="K8" s="198"/>
      <c r="L8" s="198"/>
      <c r="M8" s="198"/>
      <c r="N8" s="210"/>
      <c r="O8" s="209"/>
      <c r="P8" s="209"/>
      <c r="Q8" s="209"/>
      <c r="R8" s="213"/>
      <c r="S8" s="213"/>
      <c r="T8" s="213"/>
      <c r="U8" s="213"/>
      <c r="V8" s="213"/>
      <c r="W8" s="213"/>
      <c r="X8" s="213"/>
      <c r="Y8" s="213"/>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09"/>
      <c r="BE8" s="215"/>
      <c r="BF8" s="13"/>
    </row>
    <row r="9" spans="1:58" ht="25.5" customHeight="1" x14ac:dyDescent="0.25">
      <c r="A9" s="7"/>
      <c r="B9" s="66" t="s">
        <v>221</v>
      </c>
      <c r="C9" s="43"/>
      <c r="D9" s="43"/>
      <c r="E9" s="43"/>
      <c r="F9" s="43"/>
      <c r="G9" s="43"/>
      <c r="H9" s="43"/>
      <c r="I9" s="43"/>
      <c r="J9" s="198">
        <f>'1) General information'!$E$14</f>
        <v>0</v>
      </c>
      <c r="K9" s="198"/>
      <c r="L9" s="198"/>
      <c r="M9" s="198"/>
      <c r="N9" s="210"/>
      <c r="O9" s="209"/>
      <c r="P9" s="209"/>
      <c r="Q9" s="209"/>
      <c r="R9" s="211"/>
      <c r="S9" s="211"/>
      <c r="T9" s="211"/>
      <c r="U9" s="211"/>
      <c r="V9" s="211"/>
      <c r="W9" s="211"/>
      <c r="X9" s="211"/>
      <c r="Y9" s="211"/>
      <c r="Z9" s="209"/>
      <c r="AA9" s="209"/>
      <c r="AB9" s="209"/>
      <c r="AC9" s="209"/>
      <c r="AD9" s="209"/>
      <c r="AE9" s="209"/>
      <c r="AF9" s="209"/>
      <c r="AG9" s="209"/>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13"/>
    </row>
    <row r="10" spans="1:58" ht="25.5" customHeight="1" x14ac:dyDescent="0.25">
      <c r="A10" s="7"/>
      <c r="B10" s="66" t="s">
        <v>222</v>
      </c>
      <c r="C10" s="43"/>
      <c r="D10" s="43"/>
      <c r="E10" s="43"/>
      <c r="F10" s="43"/>
      <c r="G10" s="43"/>
      <c r="H10" s="43"/>
      <c r="I10" s="43"/>
      <c r="J10" s="198">
        <f>'1) General information'!$E$14</f>
        <v>0</v>
      </c>
      <c r="K10" s="198"/>
      <c r="L10" s="198"/>
      <c r="M10" s="198"/>
      <c r="N10" s="210"/>
      <c r="O10" s="209"/>
      <c r="P10" s="209"/>
      <c r="Q10" s="209"/>
      <c r="R10" s="211"/>
      <c r="S10" s="211"/>
      <c r="T10" s="211"/>
      <c r="U10" s="211"/>
      <c r="V10" s="211"/>
      <c r="W10" s="211"/>
      <c r="X10" s="211"/>
      <c r="Y10" s="211"/>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13"/>
    </row>
    <row r="11" spans="1:58" ht="25.5" customHeight="1" x14ac:dyDescent="0.25">
      <c r="A11" s="84"/>
      <c r="B11" s="206" t="s">
        <v>282</v>
      </c>
      <c r="C11" s="206"/>
      <c r="D11" s="206"/>
      <c r="E11" s="206"/>
      <c r="F11" s="206"/>
      <c r="G11" s="206"/>
      <c r="H11" s="206"/>
      <c r="I11" s="206"/>
      <c r="J11" s="205">
        <f>'1) General information'!$E$14</f>
        <v>0</v>
      </c>
      <c r="K11" s="205"/>
      <c r="L11" s="205"/>
      <c r="M11" s="205"/>
      <c r="N11" s="202">
        <f>'2) SRI Policies'!R6</f>
        <v>0</v>
      </c>
      <c r="O11" s="203"/>
      <c r="P11" s="203"/>
      <c r="Q11" s="203"/>
      <c r="R11" s="14"/>
      <c r="S11" s="14"/>
      <c r="T11" s="14"/>
      <c r="U11" s="14"/>
      <c r="V11" s="14"/>
      <c r="W11" s="14"/>
      <c r="X11" s="14"/>
      <c r="Y11" s="14"/>
      <c r="Z11" s="202">
        <f>'2) SRI Policies'!P35</f>
        <v>0</v>
      </c>
      <c r="AA11" s="203"/>
      <c r="AB11" s="203"/>
      <c r="AC11" s="203"/>
      <c r="AD11" s="202">
        <f>'2) SRI Policies'!P80</f>
        <v>0</v>
      </c>
      <c r="AE11" s="203"/>
      <c r="AF11" s="203"/>
      <c r="AG11" s="203"/>
      <c r="AH11" s="202">
        <f>SUM(AH8:AK10)</f>
        <v>0</v>
      </c>
      <c r="AI11" s="203"/>
      <c r="AJ11" s="203"/>
      <c r="AK11" s="203"/>
      <c r="AL11" s="202">
        <f>SUM(AL8:AO10)</f>
        <v>0</v>
      </c>
      <c r="AM11" s="203"/>
      <c r="AN11" s="203"/>
      <c r="AO11" s="203"/>
      <c r="AP11" s="202">
        <f>SUM(AP8:AS10)</f>
        <v>0</v>
      </c>
      <c r="AQ11" s="203"/>
      <c r="AR11" s="203"/>
      <c r="AS11" s="203"/>
      <c r="AT11" s="202">
        <f>'2) SRI Policies'!W107</f>
        <v>0</v>
      </c>
      <c r="AU11" s="203"/>
      <c r="AV11" s="203"/>
      <c r="AW11" s="203"/>
      <c r="AX11" s="202">
        <f>'2) SRI Policies'!W147+'2) SRI Policies'!AC147</f>
        <v>0</v>
      </c>
      <c r="AY11" s="203"/>
      <c r="AZ11" s="203"/>
      <c r="BA11" s="203"/>
      <c r="BB11" s="202">
        <f>'2) SRI Policies'!W163</f>
        <v>0</v>
      </c>
      <c r="BC11" s="203"/>
      <c r="BD11" s="203"/>
      <c r="BE11" s="203"/>
      <c r="BF11" s="84"/>
    </row>
    <row r="12" spans="1:58" ht="25.5" customHeight="1" x14ac:dyDescent="0.25">
      <c r="A12" s="13"/>
      <c r="B12" s="13"/>
      <c r="C12" s="13"/>
      <c r="D12" s="13"/>
      <c r="E12" s="13"/>
      <c r="F12" s="13"/>
      <c r="G12" s="13"/>
      <c r="H12" s="13"/>
      <c r="I12" s="13"/>
      <c r="J12" s="13"/>
      <c r="K12" s="13"/>
      <c r="L12" s="13"/>
      <c r="M12" s="13"/>
      <c r="N12" s="204" t="s">
        <v>283</v>
      </c>
      <c r="O12" s="204"/>
      <c r="P12" s="204"/>
      <c r="Q12" s="204"/>
      <c r="R12" s="89"/>
      <c r="S12" s="89"/>
      <c r="T12" s="89"/>
      <c r="U12" s="89"/>
      <c r="V12" s="89"/>
      <c r="W12" s="89"/>
      <c r="X12" s="89"/>
      <c r="Y12" s="89"/>
      <c r="Z12" s="204" t="s">
        <v>284</v>
      </c>
      <c r="AA12" s="204"/>
      <c r="AB12" s="204"/>
      <c r="AC12" s="204"/>
      <c r="AD12" s="204" t="s">
        <v>285</v>
      </c>
      <c r="AE12" s="204"/>
      <c r="AF12" s="204"/>
      <c r="AG12" s="204"/>
      <c r="AH12" s="204" t="s">
        <v>286</v>
      </c>
      <c r="AI12" s="204"/>
      <c r="AJ12" s="204"/>
      <c r="AK12" s="204"/>
      <c r="AL12" s="204" t="s">
        <v>286</v>
      </c>
      <c r="AM12" s="204"/>
      <c r="AN12" s="204"/>
      <c r="AO12" s="204"/>
      <c r="AP12" s="204" t="s">
        <v>286</v>
      </c>
      <c r="AQ12" s="204"/>
      <c r="AR12" s="204"/>
      <c r="AS12" s="204"/>
      <c r="AT12" s="204" t="s">
        <v>287</v>
      </c>
      <c r="AU12" s="204"/>
      <c r="AV12" s="204"/>
      <c r="AW12" s="204"/>
      <c r="AX12" s="204" t="s">
        <v>288</v>
      </c>
      <c r="AY12" s="204"/>
      <c r="AZ12" s="204"/>
      <c r="BA12" s="204"/>
      <c r="BB12" s="204" t="s">
        <v>289</v>
      </c>
      <c r="BC12" s="204"/>
      <c r="BD12" s="204"/>
      <c r="BE12" s="204"/>
      <c r="BF12" s="13"/>
    </row>
    <row r="13" spans="1:58" ht="25.5" customHeight="1" thickBot="1" x14ac:dyDescent="0.3">
      <c r="A13" s="7"/>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row>
    <row r="14" spans="1:58" ht="25.5" customHeight="1" x14ac:dyDescent="0.35">
      <c r="A14" s="7"/>
      <c r="B14" s="16" t="s">
        <v>158</v>
      </c>
      <c r="C14" s="16"/>
      <c r="D14" s="16"/>
      <c r="E14" s="16"/>
      <c r="F14" s="16"/>
      <c r="G14" s="16"/>
      <c r="H14" s="16"/>
      <c r="I14" s="16"/>
      <c r="J14" s="16"/>
      <c r="K14" s="16"/>
      <c r="L14" s="16"/>
      <c r="M14" s="16"/>
      <c r="N14" s="16"/>
      <c r="O14" s="16"/>
      <c r="P14" s="16"/>
      <c r="Q14" s="16"/>
      <c r="R14" s="16"/>
      <c r="S14" s="16"/>
      <c r="T14" s="16"/>
      <c r="U14" s="16"/>
      <c r="V14" s="28"/>
      <c r="W14" s="28"/>
    </row>
    <row r="15" spans="1:58" ht="25.5" customHeight="1" x14ac:dyDescent="0.25">
      <c r="A15" s="7"/>
      <c r="B15" s="28"/>
      <c r="C15" s="28"/>
      <c r="D15" s="28"/>
      <c r="E15" s="28"/>
      <c r="F15" s="28"/>
      <c r="G15" s="28"/>
      <c r="H15" s="28"/>
      <c r="I15" s="28"/>
      <c r="J15" s="28"/>
      <c r="K15" s="28"/>
      <c r="L15" s="28"/>
      <c r="M15" s="28"/>
      <c r="N15" s="28"/>
      <c r="O15" s="28"/>
      <c r="P15" s="28"/>
      <c r="Q15" s="28"/>
      <c r="R15" s="28"/>
      <c r="S15" s="28"/>
      <c r="T15" s="28"/>
      <c r="U15" s="28"/>
      <c r="V15" s="28"/>
      <c r="W15" s="28"/>
    </row>
    <row r="16" spans="1:58" ht="25.5" customHeight="1" x14ac:dyDescent="0.25">
      <c r="A16" s="7" t="s">
        <v>160</v>
      </c>
      <c r="B16" s="26" t="s">
        <v>159</v>
      </c>
      <c r="C16" s="28"/>
      <c r="D16" s="28"/>
      <c r="E16" s="28"/>
      <c r="F16" s="28"/>
      <c r="G16" s="28"/>
      <c r="H16" s="28"/>
      <c r="I16" s="28"/>
      <c r="J16" s="28"/>
      <c r="K16" s="28"/>
      <c r="L16" s="28"/>
      <c r="M16" s="28"/>
      <c r="N16" s="28"/>
      <c r="O16" s="28"/>
      <c r="P16" s="28"/>
      <c r="Q16" s="28"/>
      <c r="R16" s="28"/>
      <c r="S16" s="28"/>
      <c r="T16" s="28"/>
      <c r="U16" s="28"/>
      <c r="V16" s="28"/>
      <c r="W16" s="28"/>
    </row>
    <row r="17" spans="1:23" ht="25.5" customHeight="1" x14ac:dyDescent="0.25">
      <c r="A17" s="7"/>
      <c r="B17" s="26"/>
      <c r="C17" s="97" t="s">
        <v>313</v>
      </c>
      <c r="D17" s="97"/>
      <c r="E17" s="97"/>
      <c r="F17" s="97"/>
      <c r="G17" s="97"/>
      <c r="H17" s="97"/>
      <c r="I17" s="97"/>
      <c r="J17" s="97"/>
      <c r="K17" s="97"/>
      <c r="L17" s="97"/>
      <c r="M17" s="97"/>
      <c r="N17" s="97"/>
      <c r="O17" s="97"/>
      <c r="P17" s="97"/>
      <c r="Q17" s="91">
        <f>'1) General information'!$E$14</f>
        <v>0</v>
      </c>
      <c r="R17" s="218">
        <f>AL8</f>
        <v>0</v>
      </c>
      <c r="S17" s="218"/>
      <c r="T17" s="218"/>
      <c r="U17" s="218"/>
      <c r="V17" s="28"/>
      <c r="W17" s="28"/>
    </row>
    <row r="18" spans="1:23" ht="16.5" customHeight="1" x14ac:dyDescent="0.25">
      <c r="A18" s="7"/>
      <c r="B18" s="26"/>
      <c r="C18" s="109"/>
      <c r="D18" s="109"/>
      <c r="E18" s="109"/>
      <c r="F18" s="109"/>
      <c r="G18" s="109"/>
      <c r="H18" s="109"/>
      <c r="I18" s="109"/>
      <c r="J18" s="109"/>
      <c r="K18" s="109"/>
      <c r="L18" s="109"/>
      <c r="M18" s="109"/>
      <c r="N18" s="109"/>
      <c r="O18" s="109"/>
      <c r="P18" s="109"/>
      <c r="Q18" s="109"/>
      <c r="R18" s="28"/>
      <c r="S18" s="28"/>
      <c r="T18" s="28"/>
      <c r="U18" s="28"/>
      <c r="V18" s="28"/>
      <c r="W18" s="28"/>
    </row>
    <row r="19" spans="1:23" ht="47.25" customHeight="1" x14ac:dyDescent="0.25">
      <c r="A19" s="7"/>
      <c r="B19" s="13"/>
      <c r="C19" s="26" t="s">
        <v>314</v>
      </c>
      <c r="D19" s="26"/>
      <c r="E19" s="26"/>
      <c r="F19" s="26"/>
      <c r="G19" s="26"/>
      <c r="H19" s="26"/>
      <c r="I19" s="26"/>
      <c r="J19" s="26"/>
      <c r="K19" s="26"/>
      <c r="L19" s="26"/>
      <c r="M19" s="13"/>
      <c r="N19" s="13"/>
      <c r="O19" s="13"/>
      <c r="P19" s="26"/>
      <c r="Q19" s="26"/>
      <c r="R19" s="219" t="s">
        <v>181</v>
      </c>
      <c r="S19" s="219"/>
      <c r="T19" s="219"/>
      <c r="U19" s="219"/>
      <c r="V19" s="28"/>
      <c r="W19" s="28"/>
    </row>
    <row r="20" spans="1:23" ht="25.5" customHeight="1" x14ac:dyDescent="0.25">
      <c r="A20" s="7"/>
      <c r="B20" s="13"/>
      <c r="C20" s="86" t="s">
        <v>290</v>
      </c>
      <c r="D20" s="43"/>
      <c r="E20" s="43"/>
      <c r="F20" s="43"/>
      <c r="G20" s="43"/>
      <c r="H20" s="43"/>
      <c r="I20" s="43"/>
      <c r="J20" s="43"/>
      <c r="K20" s="43"/>
      <c r="L20" s="43"/>
      <c r="M20" s="85"/>
      <c r="N20" s="85"/>
      <c r="O20" s="90"/>
      <c r="P20" s="90"/>
      <c r="Q20" s="91">
        <f>'1) General information'!$E$14</f>
        <v>0</v>
      </c>
      <c r="R20" s="173"/>
      <c r="S20" s="173"/>
      <c r="T20" s="173"/>
      <c r="U20" s="173"/>
      <c r="V20" s="28"/>
      <c r="W20" s="28"/>
    </row>
    <row r="21" spans="1:23" ht="25.5" customHeight="1" x14ac:dyDescent="0.25">
      <c r="A21" s="7"/>
      <c r="B21" s="13"/>
      <c r="C21" s="86" t="s">
        <v>280</v>
      </c>
      <c r="D21" s="43"/>
      <c r="E21" s="43"/>
      <c r="F21" s="43"/>
      <c r="G21" s="43"/>
      <c r="H21" s="43"/>
      <c r="I21" s="43"/>
      <c r="J21" s="43"/>
      <c r="K21" s="43"/>
      <c r="L21" s="43"/>
      <c r="M21" s="43"/>
      <c r="N21" s="85"/>
      <c r="O21" s="90"/>
      <c r="P21" s="90"/>
      <c r="Q21" s="91">
        <f>'1) General information'!$E$14</f>
        <v>0</v>
      </c>
      <c r="R21" s="173"/>
      <c r="S21" s="173"/>
      <c r="T21" s="173"/>
      <c r="U21" s="173"/>
      <c r="V21" s="28"/>
      <c r="W21" s="28"/>
    </row>
    <row r="22" spans="1:23" ht="25.5" customHeight="1" x14ac:dyDescent="0.25">
      <c r="A22" s="7"/>
      <c r="B22" s="13"/>
      <c r="C22" s="86" t="s">
        <v>660</v>
      </c>
      <c r="D22" s="43"/>
      <c r="E22" s="43"/>
      <c r="F22" s="43"/>
      <c r="G22" s="43"/>
      <c r="H22" s="43"/>
      <c r="I22" s="43"/>
      <c r="J22" s="43"/>
      <c r="K22" s="43"/>
      <c r="L22" s="43"/>
      <c r="M22" s="43"/>
      <c r="N22" s="85"/>
      <c r="O22" s="90"/>
      <c r="P22" s="90"/>
      <c r="Q22" s="91">
        <f>'1) General information'!$E$14</f>
        <v>0</v>
      </c>
      <c r="R22" s="217"/>
      <c r="S22" s="217"/>
      <c r="T22" s="217"/>
      <c r="U22" s="217"/>
      <c r="V22" s="28"/>
      <c r="W22" s="28"/>
    </row>
    <row r="23" spans="1:23" ht="25.5" customHeight="1" x14ac:dyDescent="0.25">
      <c r="A23" s="7"/>
      <c r="B23" s="13"/>
      <c r="C23" s="86" t="s">
        <v>291</v>
      </c>
      <c r="D23" s="43"/>
      <c r="E23" s="43"/>
      <c r="F23" s="43"/>
      <c r="G23" s="43"/>
      <c r="H23" s="43"/>
      <c r="I23" s="43"/>
      <c r="J23" s="43"/>
      <c r="K23" s="43"/>
      <c r="L23" s="43"/>
      <c r="M23" s="43"/>
      <c r="N23" s="85"/>
      <c r="O23" s="90"/>
      <c r="P23" s="90"/>
      <c r="Q23" s="91">
        <f>'1) General information'!$E$14</f>
        <v>0</v>
      </c>
      <c r="R23" s="217"/>
      <c r="S23" s="217"/>
      <c r="T23" s="217"/>
      <c r="U23" s="217"/>
      <c r="V23" s="28"/>
      <c r="W23" s="28"/>
    </row>
    <row r="24" spans="1:23" ht="25.5" customHeight="1" x14ac:dyDescent="0.25">
      <c r="A24" s="7"/>
      <c r="B24" s="13"/>
      <c r="C24" s="86" t="s">
        <v>661</v>
      </c>
      <c r="D24" s="43"/>
      <c r="E24" s="43"/>
      <c r="F24" s="43"/>
      <c r="G24" s="43"/>
      <c r="H24" s="43"/>
      <c r="I24" s="43"/>
      <c r="J24" s="43"/>
      <c r="K24" s="43"/>
      <c r="L24" s="43"/>
      <c r="M24" s="43"/>
      <c r="N24" s="85"/>
      <c r="O24" s="90"/>
      <c r="P24" s="90"/>
      <c r="Q24" s="91">
        <f>'1) General information'!$E$14</f>
        <v>0</v>
      </c>
      <c r="R24" s="217"/>
      <c r="S24" s="217"/>
      <c r="T24" s="217"/>
      <c r="U24" s="217"/>
      <c r="V24" s="28"/>
      <c r="W24" s="28"/>
    </row>
    <row r="25" spans="1:23" ht="25.5" customHeight="1" x14ac:dyDescent="0.25">
      <c r="A25" s="7"/>
      <c r="B25" s="13"/>
      <c r="C25" s="103" t="s">
        <v>662</v>
      </c>
      <c r="D25" s="43"/>
      <c r="E25" s="43"/>
      <c r="F25" s="43"/>
      <c r="G25" s="43"/>
      <c r="H25" s="43"/>
      <c r="I25" s="43"/>
      <c r="J25" s="43"/>
      <c r="K25" s="43"/>
      <c r="L25" s="43"/>
      <c r="M25" s="43"/>
      <c r="N25" s="85"/>
      <c r="O25" s="90"/>
      <c r="P25" s="90"/>
      <c r="Q25" s="91">
        <f>'1) General information'!$E$14</f>
        <v>0</v>
      </c>
      <c r="R25" s="217"/>
      <c r="S25" s="217"/>
      <c r="T25" s="217"/>
      <c r="U25" s="217"/>
      <c r="V25" s="28"/>
      <c r="W25" s="28"/>
    </row>
    <row r="26" spans="1:23" ht="25.5" customHeight="1" x14ac:dyDescent="0.25">
      <c r="A26" s="7"/>
      <c r="B26" s="28"/>
      <c r="C26" s="162"/>
      <c r="D26" s="162"/>
      <c r="E26" s="162"/>
      <c r="F26" s="162"/>
      <c r="G26" s="162"/>
      <c r="H26" s="162"/>
      <c r="I26" s="162"/>
      <c r="J26" s="162"/>
      <c r="K26" s="162"/>
      <c r="L26" s="162"/>
      <c r="M26" s="162"/>
      <c r="N26" s="162"/>
      <c r="O26" s="162"/>
      <c r="P26" s="162"/>
      <c r="Q26" s="162"/>
      <c r="R26" s="162"/>
      <c r="S26" s="162"/>
      <c r="T26" s="162"/>
      <c r="U26" s="162"/>
      <c r="V26" s="28"/>
      <c r="W26" s="28"/>
    </row>
    <row r="27" spans="1:23" ht="25.5" customHeight="1" x14ac:dyDescent="0.25">
      <c r="A27" s="7"/>
      <c r="B27" s="13"/>
      <c r="C27" s="86" t="s">
        <v>663</v>
      </c>
      <c r="D27" s="43"/>
      <c r="E27" s="43"/>
      <c r="F27" s="43"/>
      <c r="G27" s="43"/>
      <c r="H27" s="43"/>
      <c r="I27" s="43"/>
      <c r="J27" s="43"/>
      <c r="K27" s="43"/>
      <c r="L27" s="43"/>
      <c r="M27" s="43"/>
      <c r="N27" s="85"/>
      <c r="O27" s="90"/>
      <c r="P27" s="90"/>
      <c r="Q27" s="91">
        <f>'1) General information'!$E$14</f>
        <v>0</v>
      </c>
      <c r="R27" s="217"/>
      <c r="S27" s="217"/>
      <c r="T27" s="217"/>
      <c r="U27" s="217"/>
      <c r="V27" s="28"/>
      <c r="W27" s="28"/>
    </row>
    <row r="28" spans="1:23" ht="25.5" customHeight="1" x14ac:dyDescent="0.25">
      <c r="A28" s="7"/>
      <c r="B28" s="28"/>
      <c r="C28" s="162"/>
      <c r="D28" s="162"/>
      <c r="E28" s="162"/>
      <c r="F28" s="162"/>
      <c r="G28" s="162"/>
      <c r="H28" s="162"/>
      <c r="I28" s="162"/>
      <c r="J28" s="162"/>
      <c r="K28" s="162"/>
      <c r="L28" s="162"/>
      <c r="M28" s="162"/>
      <c r="N28" s="162"/>
      <c r="O28" s="162"/>
      <c r="P28" s="162"/>
      <c r="Q28" s="162"/>
      <c r="R28" s="162"/>
      <c r="S28" s="162"/>
      <c r="T28" s="162"/>
      <c r="U28" s="162"/>
      <c r="V28" s="28"/>
      <c r="W28" s="28"/>
    </row>
    <row r="29" spans="1:23" ht="25.5" customHeight="1" x14ac:dyDescent="0.25">
      <c r="A29" s="7"/>
      <c r="B29" s="28"/>
      <c r="C29" s="28"/>
      <c r="D29" s="28"/>
      <c r="E29" s="28"/>
      <c r="F29" s="28"/>
      <c r="G29" s="28"/>
      <c r="H29" s="28"/>
      <c r="I29" s="28"/>
      <c r="J29" s="28"/>
      <c r="K29" s="28"/>
      <c r="L29" s="28"/>
      <c r="M29" s="28"/>
      <c r="N29" s="28"/>
      <c r="O29" s="28"/>
      <c r="P29" s="28"/>
      <c r="Q29" s="28"/>
      <c r="R29" s="28"/>
      <c r="S29" s="28"/>
      <c r="T29" s="28"/>
      <c r="U29" s="28"/>
      <c r="V29" s="28"/>
      <c r="W29" s="28"/>
    </row>
    <row r="30" spans="1:23" ht="25.5" customHeight="1" x14ac:dyDescent="0.25">
      <c r="A30" s="7" t="s">
        <v>162</v>
      </c>
      <c r="B30" s="26" t="s">
        <v>161</v>
      </c>
      <c r="C30" s="28"/>
      <c r="D30" s="28"/>
      <c r="E30" s="28"/>
      <c r="F30" s="28"/>
      <c r="G30" s="28"/>
      <c r="H30" s="28"/>
      <c r="I30" s="28"/>
      <c r="J30" s="28"/>
      <c r="K30" s="28"/>
      <c r="L30" s="28"/>
      <c r="M30" s="28"/>
      <c r="N30" s="28"/>
      <c r="O30" s="28"/>
      <c r="P30" s="28"/>
      <c r="Q30" s="28"/>
      <c r="R30" s="28"/>
      <c r="S30" s="28"/>
      <c r="T30" s="28"/>
      <c r="U30" s="28"/>
      <c r="V30" s="28"/>
      <c r="W30" s="28"/>
    </row>
    <row r="31" spans="1:23" ht="25.5" customHeight="1" x14ac:dyDescent="0.25">
      <c r="A31" s="7"/>
      <c r="B31" s="26"/>
      <c r="C31" s="97" t="s">
        <v>315</v>
      </c>
      <c r="D31" s="97"/>
      <c r="E31" s="97"/>
      <c r="F31" s="97"/>
      <c r="G31" s="97"/>
      <c r="H31" s="97"/>
      <c r="I31" s="97"/>
      <c r="J31" s="97"/>
      <c r="K31" s="97"/>
      <c r="L31" s="97"/>
      <c r="M31" s="97"/>
      <c r="N31" s="97"/>
      <c r="O31" s="97"/>
      <c r="P31" s="97"/>
      <c r="Q31" s="91">
        <f>'1) General information'!$E$14</f>
        <v>0</v>
      </c>
      <c r="R31" s="218">
        <f>AP8</f>
        <v>0</v>
      </c>
      <c r="S31" s="218"/>
      <c r="T31" s="218"/>
      <c r="U31" s="218"/>
      <c r="V31" s="28"/>
      <c r="W31" s="28"/>
    </row>
    <row r="32" spans="1:23" ht="16.5" customHeight="1" x14ac:dyDescent="0.25">
      <c r="A32" s="7"/>
      <c r="B32" s="26"/>
      <c r="C32" s="109"/>
      <c r="D32" s="109"/>
      <c r="E32" s="109"/>
      <c r="F32" s="109"/>
      <c r="G32" s="109"/>
      <c r="H32" s="109"/>
      <c r="I32" s="109"/>
      <c r="J32" s="109"/>
      <c r="K32" s="109"/>
      <c r="L32" s="109"/>
      <c r="M32" s="109"/>
      <c r="N32" s="109"/>
      <c r="O32" s="109"/>
      <c r="P32" s="109"/>
      <c r="Q32" s="109"/>
      <c r="R32" s="28"/>
      <c r="S32" s="28"/>
      <c r="T32" s="28"/>
      <c r="U32" s="28"/>
      <c r="V32" s="28"/>
      <c r="W32" s="28"/>
    </row>
    <row r="33" spans="1:23" ht="51" customHeight="1" x14ac:dyDescent="0.25">
      <c r="A33" s="7"/>
      <c r="B33" s="14"/>
      <c r="C33" s="26" t="s">
        <v>316</v>
      </c>
      <c r="D33" s="26"/>
      <c r="E33" s="26"/>
      <c r="F33" s="26"/>
      <c r="G33" s="26"/>
      <c r="H33" s="26"/>
      <c r="I33" s="26"/>
      <c r="J33" s="26"/>
      <c r="K33" s="26"/>
      <c r="L33" s="26"/>
      <c r="M33" s="14"/>
      <c r="N33" s="13"/>
      <c r="O33" s="14"/>
      <c r="P33" s="26"/>
      <c r="Q33" s="26"/>
      <c r="R33" s="219" t="s">
        <v>182</v>
      </c>
      <c r="S33" s="219"/>
      <c r="T33" s="219"/>
      <c r="U33" s="219"/>
      <c r="V33" s="26"/>
      <c r="W33" s="28"/>
    </row>
    <row r="34" spans="1:23" ht="25.5" customHeight="1" x14ac:dyDescent="0.25">
      <c r="A34" s="7"/>
      <c r="B34" s="13"/>
      <c r="C34" s="151" t="s">
        <v>664</v>
      </c>
      <c r="D34" s="43"/>
      <c r="E34" s="43"/>
      <c r="F34" s="43"/>
      <c r="G34" s="43"/>
      <c r="H34" s="43"/>
      <c r="I34" s="43"/>
      <c r="J34" s="43"/>
      <c r="K34" s="43"/>
      <c r="L34" s="43"/>
      <c r="M34" s="43"/>
      <c r="N34" s="174">
        <f>'1) General information'!$E$14</f>
        <v>0</v>
      </c>
      <c r="O34" s="174"/>
      <c r="P34" s="174"/>
      <c r="Q34" s="174"/>
      <c r="R34" s="173"/>
      <c r="S34" s="173"/>
      <c r="T34" s="173"/>
      <c r="U34" s="173"/>
      <c r="V34" s="28"/>
      <c r="W34" s="28"/>
    </row>
    <row r="35" spans="1:23" ht="25.5" customHeight="1" x14ac:dyDescent="0.25">
      <c r="A35" s="7"/>
      <c r="B35" s="13"/>
      <c r="C35" s="81" t="s">
        <v>164</v>
      </c>
      <c r="D35" s="43"/>
      <c r="E35" s="43"/>
      <c r="F35" s="43"/>
      <c r="G35" s="43"/>
      <c r="H35" s="43"/>
      <c r="I35" s="43"/>
      <c r="J35" s="43"/>
      <c r="K35" s="43"/>
      <c r="L35" s="43"/>
      <c r="M35" s="43"/>
      <c r="N35" s="174">
        <f>'1) General information'!$E$14</f>
        <v>0</v>
      </c>
      <c r="O35" s="174"/>
      <c r="P35" s="174"/>
      <c r="Q35" s="174"/>
      <c r="R35" s="173"/>
      <c r="S35" s="173"/>
      <c r="T35" s="173"/>
      <c r="U35" s="173"/>
      <c r="V35" s="28"/>
      <c r="W35" s="28"/>
    </row>
    <row r="36" spans="1:23" ht="25.5" customHeight="1" x14ac:dyDescent="0.25">
      <c r="A36" s="7"/>
      <c r="B36" s="13"/>
      <c r="C36" s="81" t="s">
        <v>165</v>
      </c>
      <c r="D36" s="43"/>
      <c r="E36" s="43"/>
      <c r="F36" s="43"/>
      <c r="G36" s="43"/>
      <c r="H36" s="43"/>
      <c r="I36" s="43"/>
      <c r="J36" s="43"/>
      <c r="K36" s="43"/>
      <c r="L36" s="43"/>
      <c r="M36" s="43"/>
      <c r="N36" s="174">
        <f>'1) General information'!$E$14</f>
        <v>0</v>
      </c>
      <c r="O36" s="174"/>
      <c r="P36" s="174"/>
      <c r="Q36" s="174"/>
      <c r="R36" s="217"/>
      <c r="S36" s="217"/>
      <c r="T36" s="217"/>
      <c r="U36" s="217"/>
      <c r="V36" s="28"/>
      <c r="W36" s="28"/>
    </row>
    <row r="37" spans="1:23" ht="25.5" customHeight="1" x14ac:dyDescent="0.25">
      <c r="A37" s="7"/>
      <c r="B37" s="13"/>
      <c r="C37" s="81" t="s">
        <v>166</v>
      </c>
      <c r="D37" s="43"/>
      <c r="E37" s="43"/>
      <c r="F37" s="43"/>
      <c r="G37" s="43"/>
      <c r="H37" s="43"/>
      <c r="I37" s="43"/>
      <c r="J37" s="43"/>
      <c r="K37" s="43"/>
      <c r="L37" s="43"/>
      <c r="M37" s="43"/>
      <c r="N37" s="174">
        <f>'1) General information'!$E$14</f>
        <v>0</v>
      </c>
      <c r="O37" s="174"/>
      <c r="P37" s="174"/>
      <c r="Q37" s="174"/>
      <c r="R37" s="217"/>
      <c r="S37" s="217"/>
      <c r="T37" s="217"/>
      <c r="U37" s="217"/>
      <c r="V37" s="28"/>
      <c r="W37" s="28"/>
    </row>
    <row r="38" spans="1:23" ht="25.5" customHeight="1" x14ac:dyDescent="0.25">
      <c r="A38" s="7"/>
      <c r="B38" s="13"/>
      <c r="C38" s="151" t="s">
        <v>665</v>
      </c>
      <c r="D38" s="43"/>
      <c r="E38" s="43"/>
      <c r="F38" s="43"/>
      <c r="G38" s="43"/>
      <c r="H38" s="43"/>
      <c r="I38" s="43"/>
      <c r="J38" s="43"/>
      <c r="K38" s="43"/>
      <c r="L38" s="43"/>
      <c r="M38" s="43"/>
      <c r="N38" s="174">
        <f>'1) General information'!$E$14</f>
        <v>0</v>
      </c>
      <c r="O38" s="174"/>
      <c r="P38" s="174"/>
      <c r="Q38" s="174"/>
      <c r="R38" s="217"/>
      <c r="S38" s="217"/>
      <c r="T38" s="217"/>
      <c r="U38" s="217"/>
      <c r="V38" s="28"/>
      <c r="W38" s="28"/>
    </row>
    <row r="39" spans="1:23" ht="25.5" customHeight="1" x14ac:dyDescent="0.25">
      <c r="A39" s="7"/>
      <c r="B39" s="13"/>
      <c r="C39" s="82" t="s">
        <v>666</v>
      </c>
      <c r="D39" s="43"/>
      <c r="E39" s="43"/>
      <c r="F39" s="43"/>
      <c r="G39" s="43"/>
      <c r="H39" s="43"/>
      <c r="I39" s="43"/>
      <c r="J39" s="43"/>
      <c r="K39" s="43"/>
      <c r="L39" s="43"/>
      <c r="M39" s="43"/>
      <c r="N39" s="174">
        <f>'1) General information'!$E$14</f>
        <v>0</v>
      </c>
      <c r="O39" s="174"/>
      <c r="P39" s="174"/>
      <c r="Q39" s="174"/>
      <c r="R39" s="217"/>
      <c r="S39" s="217"/>
      <c r="T39" s="217"/>
      <c r="U39" s="217"/>
      <c r="V39" s="28"/>
      <c r="W39" s="28"/>
    </row>
    <row r="40" spans="1:23" ht="25.5" customHeight="1" x14ac:dyDescent="0.25">
      <c r="A40" s="7"/>
      <c r="B40" s="13"/>
      <c r="C40" s="82" t="s">
        <v>667</v>
      </c>
      <c r="D40" s="43"/>
      <c r="E40" s="43"/>
      <c r="F40" s="43"/>
      <c r="G40" s="43"/>
      <c r="H40" s="43"/>
      <c r="I40" s="43"/>
      <c r="J40" s="43"/>
      <c r="K40" s="43"/>
      <c r="L40" s="43"/>
      <c r="M40" s="43"/>
      <c r="N40" s="174">
        <f>'1) General information'!$E$14</f>
        <v>0</v>
      </c>
      <c r="O40" s="174"/>
      <c r="P40" s="174"/>
      <c r="Q40" s="174"/>
      <c r="R40" s="217"/>
      <c r="S40" s="217"/>
      <c r="T40" s="217"/>
      <c r="U40" s="217"/>
      <c r="V40" s="28"/>
      <c r="W40" s="28"/>
    </row>
    <row r="41" spans="1:23" ht="25.5" customHeight="1" x14ac:dyDescent="0.25">
      <c r="A41" s="7"/>
      <c r="B41" s="84"/>
      <c r="C41" s="82" t="s">
        <v>168</v>
      </c>
      <c r="D41" s="81"/>
      <c r="E41" s="81"/>
      <c r="F41" s="81"/>
      <c r="G41" s="81"/>
      <c r="H41" s="81"/>
      <c r="I41" s="81"/>
      <c r="J41" s="81"/>
      <c r="K41" s="81"/>
      <c r="L41" s="81"/>
      <c r="M41" s="81"/>
      <c r="N41" s="174">
        <f>'1) General information'!$E$14</f>
        <v>0</v>
      </c>
      <c r="O41" s="174"/>
      <c r="P41" s="174"/>
      <c r="Q41" s="174"/>
      <c r="R41" s="217"/>
      <c r="S41" s="217"/>
      <c r="T41" s="217"/>
      <c r="U41" s="217"/>
      <c r="V41" s="28"/>
      <c r="W41" s="28"/>
    </row>
    <row r="42" spans="1:23" ht="25.5" customHeight="1" x14ac:dyDescent="0.25">
      <c r="A42" s="7"/>
      <c r="B42" s="84"/>
      <c r="C42" s="82" t="s">
        <v>278</v>
      </c>
      <c r="D42" s="81"/>
      <c r="E42" s="81"/>
      <c r="F42" s="81"/>
      <c r="G42" s="81"/>
      <c r="H42" s="81"/>
      <c r="I42" s="81"/>
      <c r="J42" s="81"/>
      <c r="K42" s="81"/>
      <c r="L42" s="81"/>
      <c r="M42" s="81"/>
      <c r="N42" s="174">
        <f>'1) General information'!$E$14</f>
        <v>0</v>
      </c>
      <c r="O42" s="174"/>
      <c r="P42" s="174"/>
      <c r="Q42" s="174"/>
      <c r="R42" s="217"/>
      <c r="S42" s="217"/>
      <c r="T42" s="217"/>
      <c r="U42" s="217"/>
      <c r="V42" s="28"/>
      <c r="W42" s="28"/>
    </row>
    <row r="43" spans="1:23" ht="25.5" customHeight="1" x14ac:dyDescent="0.25">
      <c r="A43" s="7"/>
      <c r="B43" s="84"/>
      <c r="C43" s="82" t="s">
        <v>47</v>
      </c>
      <c r="D43" s="81"/>
      <c r="E43" s="81"/>
      <c r="F43" s="81"/>
      <c r="G43" s="81"/>
      <c r="H43" s="81"/>
      <c r="I43" s="81"/>
      <c r="J43" s="81"/>
      <c r="K43" s="81"/>
      <c r="L43" s="81"/>
      <c r="M43" s="81"/>
      <c r="N43" s="174">
        <f>'1) General information'!$E$14</f>
        <v>0</v>
      </c>
      <c r="O43" s="174"/>
      <c r="P43" s="174"/>
      <c r="Q43" s="174"/>
      <c r="R43" s="217"/>
      <c r="S43" s="217"/>
      <c r="T43" s="217"/>
      <c r="U43" s="217"/>
      <c r="V43" s="28"/>
      <c r="W43" s="28"/>
    </row>
    <row r="44" spans="1:23" ht="25.5" customHeight="1" x14ac:dyDescent="0.25">
      <c r="A44" s="7"/>
      <c r="B44" s="13"/>
      <c r="C44" s="81" t="s">
        <v>167</v>
      </c>
      <c r="D44" s="43"/>
      <c r="E44" s="43"/>
      <c r="F44" s="43"/>
      <c r="G44" s="43"/>
      <c r="H44" s="43"/>
      <c r="I44" s="43"/>
      <c r="J44" s="43"/>
      <c r="K44" s="43"/>
      <c r="L44" s="43"/>
      <c r="M44" s="43"/>
      <c r="N44" s="174">
        <f>'1) General information'!$E$14</f>
        <v>0</v>
      </c>
      <c r="O44" s="174"/>
      <c r="P44" s="174"/>
      <c r="Q44" s="174"/>
      <c r="R44" s="217"/>
      <c r="S44" s="217"/>
      <c r="T44" s="217"/>
      <c r="U44" s="217"/>
      <c r="V44" s="28"/>
      <c r="W44" s="28"/>
    </row>
    <row r="45" spans="1:23" ht="25.5" customHeight="1" x14ac:dyDescent="0.25">
      <c r="A45" s="7"/>
      <c r="B45" s="13"/>
      <c r="C45" s="81" t="s">
        <v>241</v>
      </c>
      <c r="D45" s="43"/>
      <c r="E45" s="43"/>
      <c r="F45" s="43"/>
      <c r="G45" s="43"/>
      <c r="H45" s="43"/>
      <c r="I45" s="43"/>
      <c r="J45" s="43"/>
      <c r="K45" s="43"/>
      <c r="L45" s="43"/>
      <c r="M45" s="43"/>
      <c r="N45" s="174">
        <f>'1) General information'!$E$14</f>
        <v>0</v>
      </c>
      <c r="O45" s="174"/>
      <c r="P45" s="174"/>
      <c r="Q45" s="174"/>
      <c r="R45" s="217"/>
      <c r="S45" s="217"/>
      <c r="T45" s="217"/>
      <c r="U45" s="217"/>
      <c r="V45" s="28"/>
      <c r="W45" s="28"/>
    </row>
    <row r="46" spans="1:23" ht="25.5" customHeight="1" x14ac:dyDescent="0.25">
      <c r="A46" s="7"/>
      <c r="B46" s="13"/>
      <c r="C46" s="81" t="s">
        <v>279</v>
      </c>
      <c r="D46" s="43"/>
      <c r="E46" s="43"/>
      <c r="F46" s="43"/>
      <c r="G46" s="43"/>
      <c r="H46" s="43"/>
      <c r="I46" s="43"/>
      <c r="J46" s="43"/>
      <c r="K46" s="43"/>
      <c r="L46" s="43"/>
      <c r="M46" s="43"/>
      <c r="N46" s="174">
        <f>'1) General information'!$E$14</f>
        <v>0</v>
      </c>
      <c r="O46" s="174"/>
      <c r="P46" s="174"/>
      <c r="Q46" s="174"/>
      <c r="R46" s="217"/>
      <c r="S46" s="217"/>
      <c r="T46" s="217"/>
      <c r="U46" s="217"/>
      <c r="V46" s="28"/>
      <c r="W46" s="28"/>
    </row>
    <row r="47" spans="1:23" ht="25.5" customHeight="1" x14ac:dyDescent="0.25">
      <c r="A47" s="7"/>
      <c r="B47" s="13"/>
      <c r="C47" s="81" t="s">
        <v>280</v>
      </c>
      <c r="D47" s="43"/>
      <c r="E47" s="43"/>
      <c r="F47" s="43"/>
      <c r="G47" s="43"/>
      <c r="H47" s="43"/>
      <c r="I47" s="43"/>
      <c r="J47" s="43"/>
      <c r="K47" s="43"/>
      <c r="L47" s="43"/>
      <c r="M47" s="43"/>
      <c r="N47" s="174">
        <f>'1) General information'!$E$14</f>
        <v>0</v>
      </c>
      <c r="O47" s="174"/>
      <c r="P47" s="174"/>
      <c r="Q47" s="174"/>
      <c r="R47" s="217"/>
      <c r="S47" s="217"/>
      <c r="T47" s="217"/>
      <c r="U47" s="217"/>
      <c r="V47" s="28"/>
      <c r="W47" s="28"/>
    </row>
    <row r="48" spans="1:23" ht="25.5" customHeight="1" x14ac:dyDescent="0.25">
      <c r="A48" s="7"/>
      <c r="B48" s="13"/>
      <c r="C48" s="82" t="s">
        <v>281</v>
      </c>
      <c r="D48" s="43"/>
      <c r="E48" s="43"/>
      <c r="F48" s="43"/>
      <c r="G48" s="43"/>
      <c r="H48" s="43"/>
      <c r="I48" s="43"/>
      <c r="J48" s="43"/>
      <c r="K48" s="43"/>
      <c r="L48" s="43"/>
      <c r="M48" s="43"/>
      <c r="N48" s="174">
        <f>'1) General information'!$E$14</f>
        <v>0</v>
      </c>
      <c r="O48" s="174"/>
      <c r="P48" s="174"/>
      <c r="Q48" s="174"/>
      <c r="R48" s="217"/>
      <c r="S48" s="217"/>
      <c r="T48" s="217"/>
      <c r="U48" s="217"/>
      <c r="V48" s="28"/>
      <c r="W48" s="28"/>
    </row>
    <row r="49" spans="1:23" ht="25.5" customHeight="1" x14ac:dyDescent="0.25">
      <c r="A49" s="7"/>
      <c r="B49" s="28"/>
      <c r="C49" s="162"/>
      <c r="D49" s="162"/>
      <c r="E49" s="162"/>
      <c r="F49" s="162"/>
      <c r="G49" s="162"/>
      <c r="H49" s="162"/>
      <c r="I49" s="162"/>
      <c r="J49" s="162"/>
      <c r="K49" s="162"/>
      <c r="L49" s="162"/>
      <c r="M49" s="162"/>
      <c r="N49" s="162"/>
      <c r="O49" s="162"/>
      <c r="P49" s="162"/>
      <c r="Q49" s="162"/>
      <c r="R49" s="162"/>
      <c r="S49" s="162"/>
      <c r="T49" s="162"/>
      <c r="U49" s="162"/>
      <c r="V49" s="28"/>
      <c r="W49" s="28"/>
    </row>
    <row r="50" spans="1:23" ht="25.5" customHeight="1" x14ac:dyDescent="0.25">
      <c r="A50" s="7"/>
      <c r="B50" s="28"/>
      <c r="C50" s="28"/>
      <c r="D50" s="28"/>
      <c r="E50" s="28"/>
      <c r="F50" s="28"/>
      <c r="G50" s="28"/>
      <c r="H50" s="28"/>
      <c r="I50" s="28"/>
      <c r="J50" s="28"/>
      <c r="K50" s="28"/>
      <c r="L50" s="28"/>
      <c r="M50" s="28"/>
      <c r="N50" s="28"/>
      <c r="O50" s="28"/>
      <c r="P50" s="28"/>
      <c r="Q50" s="28"/>
      <c r="R50" s="28"/>
      <c r="S50" s="28"/>
      <c r="T50" s="28"/>
      <c r="U50" s="28"/>
      <c r="V50" s="28"/>
      <c r="W50" s="28"/>
    </row>
    <row r="51" spans="1:23" ht="25.5" customHeight="1" x14ac:dyDescent="0.25">
      <c r="A51" s="7"/>
      <c r="B51" s="28"/>
      <c r="C51" s="28"/>
      <c r="D51" s="28"/>
      <c r="E51" s="28"/>
      <c r="F51" s="28"/>
      <c r="G51" s="28"/>
      <c r="H51" s="28"/>
      <c r="I51" s="28"/>
      <c r="J51" s="28"/>
      <c r="K51" s="28"/>
      <c r="L51" s="28"/>
      <c r="M51" s="28"/>
      <c r="N51" s="28"/>
      <c r="O51" s="28"/>
      <c r="P51" s="28"/>
      <c r="Q51" s="28"/>
      <c r="R51" s="28"/>
      <c r="S51" s="28"/>
      <c r="T51" s="28"/>
      <c r="U51" s="28"/>
      <c r="V51" s="28"/>
      <c r="W51" s="28"/>
    </row>
    <row r="52" spans="1:23" ht="25.5" customHeight="1" x14ac:dyDescent="0.25"/>
    <row r="53" spans="1:23" ht="25.5" customHeight="1" x14ac:dyDescent="0.25"/>
    <row r="54" spans="1:23" ht="25.5" customHeight="1" x14ac:dyDescent="0.25"/>
    <row r="55" spans="1:23" ht="25.5" customHeight="1" x14ac:dyDescent="0.25"/>
    <row r="56" spans="1:23" ht="25.5" customHeight="1" x14ac:dyDescent="0.25"/>
    <row r="57" spans="1:23" ht="25.5" customHeight="1" x14ac:dyDescent="0.25"/>
    <row r="58" spans="1:23" ht="25.5" customHeight="1" x14ac:dyDescent="0.25"/>
    <row r="59" spans="1:23" ht="25.5" customHeight="1" x14ac:dyDescent="0.25"/>
    <row r="60" spans="1:23" ht="25.5" customHeight="1" x14ac:dyDescent="0.25"/>
    <row r="61" spans="1:23" ht="25.5" customHeight="1" x14ac:dyDescent="0.25"/>
    <row r="62" spans="1:23" ht="25.5" customHeight="1" x14ac:dyDescent="0.25"/>
    <row r="63" spans="1:23" ht="25.5" customHeight="1" x14ac:dyDescent="0.25"/>
    <row r="64" spans="1:23" ht="25.5" customHeight="1" x14ac:dyDescent="0.25"/>
    <row r="65" ht="25.5" customHeight="1" x14ac:dyDescent="0.25"/>
    <row r="66" ht="25.5" customHeight="1" x14ac:dyDescent="0.25"/>
    <row r="67" ht="25.5" customHeight="1" x14ac:dyDescent="0.25"/>
    <row r="68" ht="25.5" customHeight="1" x14ac:dyDescent="0.25"/>
    <row r="69" ht="25.5" customHeight="1" x14ac:dyDescent="0.25"/>
    <row r="70" ht="25.5" customHeight="1" x14ac:dyDescent="0.25"/>
    <row r="71" ht="25.5" customHeight="1" x14ac:dyDescent="0.25"/>
    <row r="72" ht="25.5" customHeight="1" x14ac:dyDescent="0.25"/>
    <row r="73" ht="25.5" customHeight="1" x14ac:dyDescent="0.25"/>
    <row r="74" ht="25.5" customHeight="1" x14ac:dyDescent="0.25"/>
    <row r="75" ht="25.5" customHeight="1" x14ac:dyDescent="0.25"/>
    <row r="76" ht="25.5" customHeight="1" x14ac:dyDescent="0.25"/>
    <row r="77" ht="25.5" customHeight="1" x14ac:dyDescent="0.25"/>
    <row r="78" ht="25.5" customHeight="1" x14ac:dyDescent="0.25"/>
    <row r="79" ht="25.5" customHeight="1" x14ac:dyDescent="0.25"/>
    <row r="80" ht="25.5" customHeight="1" x14ac:dyDescent="0.25"/>
    <row r="81" ht="25.5" customHeight="1" x14ac:dyDescent="0.25"/>
    <row r="82" ht="25.5" customHeight="1" x14ac:dyDescent="0.25"/>
    <row r="83" ht="25.5" customHeight="1" x14ac:dyDescent="0.25"/>
    <row r="84" ht="25.5" customHeight="1" x14ac:dyDescent="0.25"/>
    <row r="85" ht="25.5" customHeight="1" x14ac:dyDescent="0.25"/>
    <row r="86" ht="25.5" customHeight="1" x14ac:dyDescent="0.25"/>
    <row r="87" ht="25.5" customHeight="1" x14ac:dyDescent="0.25"/>
    <row r="88" ht="25.5" customHeight="1" x14ac:dyDescent="0.25"/>
    <row r="89" ht="25.5" customHeight="1" x14ac:dyDescent="0.25"/>
    <row r="90" ht="25.5" customHeight="1" x14ac:dyDescent="0.25"/>
    <row r="91" ht="25.5" customHeight="1" x14ac:dyDescent="0.25"/>
    <row r="92" ht="25.5" customHeight="1" x14ac:dyDescent="0.25"/>
    <row r="93" ht="25.5" customHeight="1" x14ac:dyDescent="0.25"/>
    <row r="94" ht="25.5" customHeight="1" x14ac:dyDescent="0.25"/>
    <row r="95" ht="25.5" customHeight="1" x14ac:dyDescent="0.25"/>
    <row r="96" ht="25.5" customHeight="1" x14ac:dyDescent="0.25"/>
    <row r="97" ht="25.5" customHeight="1" x14ac:dyDescent="0.25"/>
    <row r="98" ht="25.5" customHeight="1" x14ac:dyDescent="0.25"/>
    <row r="99" ht="25.5" customHeight="1" x14ac:dyDescent="0.25"/>
    <row r="100" ht="25.5" customHeight="1" x14ac:dyDescent="0.25"/>
    <row r="101" ht="25.5" customHeight="1" x14ac:dyDescent="0.25"/>
    <row r="102" ht="25.5" customHeight="1" x14ac:dyDescent="0.25"/>
    <row r="103" ht="25.5" customHeight="1" x14ac:dyDescent="0.25"/>
    <row r="104" ht="25.5" customHeight="1" x14ac:dyDescent="0.25"/>
    <row r="105" ht="25.5" customHeight="1" x14ac:dyDescent="0.25"/>
    <row r="106" ht="25.5" customHeight="1" x14ac:dyDescent="0.25"/>
    <row r="107" ht="25.5" customHeight="1" x14ac:dyDescent="0.25"/>
    <row r="108" ht="25.5" customHeight="1" x14ac:dyDescent="0.25"/>
    <row r="109" ht="25.5" customHeight="1" x14ac:dyDescent="0.25"/>
    <row r="110" ht="25.5" customHeight="1" x14ac:dyDescent="0.25"/>
    <row r="111" ht="25.5" customHeight="1" x14ac:dyDescent="0.25"/>
    <row r="112" ht="25.5" customHeight="1" x14ac:dyDescent="0.25"/>
    <row r="113" ht="25.5" customHeight="1" x14ac:dyDescent="0.25"/>
    <row r="114" ht="25.5" customHeight="1" x14ac:dyDescent="0.25"/>
    <row r="115" ht="25.5" customHeight="1" x14ac:dyDescent="0.25"/>
    <row r="116" ht="25.5" customHeight="1" x14ac:dyDescent="0.25"/>
    <row r="117" ht="25.5" customHeight="1" x14ac:dyDescent="0.25"/>
    <row r="118" ht="25.5" customHeight="1" x14ac:dyDescent="0.25"/>
    <row r="119" ht="25.5" customHeight="1" x14ac:dyDescent="0.25"/>
    <row r="120" ht="25.5" customHeight="1" x14ac:dyDescent="0.25"/>
    <row r="121" ht="25.5" customHeight="1" x14ac:dyDescent="0.25"/>
    <row r="122" ht="25.5" customHeight="1" x14ac:dyDescent="0.25"/>
    <row r="123" ht="25.5" customHeight="1" x14ac:dyDescent="0.25"/>
    <row r="124" ht="25.5" customHeight="1" x14ac:dyDescent="0.25"/>
    <row r="125" ht="25.5" customHeight="1" x14ac:dyDescent="0.25"/>
    <row r="126" ht="25.5" customHeight="1" x14ac:dyDescent="0.25"/>
    <row r="127" ht="25.5" customHeight="1" x14ac:dyDescent="0.25"/>
    <row r="128" ht="25.5" customHeight="1" x14ac:dyDescent="0.25"/>
    <row r="129" ht="25.5" customHeight="1" x14ac:dyDescent="0.25"/>
    <row r="130" ht="25.5" customHeight="1" x14ac:dyDescent="0.25"/>
    <row r="131" ht="25.5" customHeight="1" x14ac:dyDescent="0.25"/>
    <row r="132" ht="25.5" customHeight="1" x14ac:dyDescent="0.25"/>
    <row r="133" ht="25.5" customHeight="1" x14ac:dyDescent="0.25"/>
    <row r="134" ht="25.5" customHeight="1" x14ac:dyDescent="0.25"/>
    <row r="135" ht="25.5" customHeight="1" x14ac:dyDescent="0.25"/>
    <row r="136" ht="25.5" customHeight="1" x14ac:dyDescent="0.25"/>
    <row r="137" ht="25.5" customHeight="1" x14ac:dyDescent="0.25"/>
    <row r="138" ht="25.5" customHeight="1" x14ac:dyDescent="0.25"/>
    <row r="139" ht="25.5" customHeight="1" x14ac:dyDescent="0.25"/>
    <row r="140" ht="25.5" customHeight="1" x14ac:dyDescent="0.25"/>
    <row r="141" ht="25.5" customHeight="1" x14ac:dyDescent="0.25"/>
    <row r="142" ht="25.5" customHeight="1" x14ac:dyDescent="0.25"/>
    <row r="143" ht="25.5" customHeight="1" x14ac:dyDescent="0.25"/>
    <row r="144" ht="25.5" customHeight="1" x14ac:dyDescent="0.25"/>
    <row r="145" ht="25.5" customHeight="1" x14ac:dyDescent="0.25"/>
    <row r="146" ht="25.5" customHeight="1" x14ac:dyDescent="0.25"/>
    <row r="147" ht="25.5" customHeight="1" x14ac:dyDescent="0.25"/>
    <row r="148" ht="25.5" customHeight="1" x14ac:dyDescent="0.25"/>
    <row r="149" ht="25.5" customHeight="1" x14ac:dyDescent="0.25"/>
    <row r="150" ht="25.5" customHeight="1" x14ac:dyDescent="0.25"/>
    <row r="151" ht="25.5" customHeight="1" x14ac:dyDescent="0.25"/>
    <row r="152" ht="25.5" customHeight="1" x14ac:dyDescent="0.25"/>
    <row r="153" ht="25.5" customHeight="1" x14ac:dyDescent="0.25"/>
    <row r="154" ht="25.5" customHeight="1" x14ac:dyDescent="0.25"/>
    <row r="155" ht="25.5" customHeight="1" x14ac:dyDescent="0.25"/>
    <row r="156" ht="25.5" customHeight="1" x14ac:dyDescent="0.25"/>
    <row r="157" ht="25.5" customHeight="1" x14ac:dyDescent="0.25"/>
    <row r="158" ht="25.5" customHeight="1" x14ac:dyDescent="0.25"/>
    <row r="159" ht="25.5" customHeight="1" x14ac:dyDescent="0.25"/>
    <row r="160" ht="25.5" customHeight="1" x14ac:dyDescent="0.25"/>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78" ht="25.5" customHeight="1" x14ac:dyDescent="0.25"/>
    <row r="179" ht="25.5" customHeight="1" x14ac:dyDescent="0.25"/>
    <row r="180" ht="25.5" customHeight="1" x14ac:dyDescent="0.25"/>
    <row r="181" ht="25.5" customHeight="1" x14ac:dyDescent="0.25"/>
    <row r="182" ht="25.5" customHeight="1" x14ac:dyDescent="0.25"/>
    <row r="183" ht="25.5" customHeight="1" x14ac:dyDescent="0.25"/>
    <row r="184" ht="25.5" customHeight="1" x14ac:dyDescent="0.25"/>
    <row r="185" ht="25.5" customHeight="1" x14ac:dyDescent="0.25"/>
    <row r="186" ht="25.5" customHeight="1" x14ac:dyDescent="0.25"/>
    <row r="187" ht="25.5" customHeight="1" x14ac:dyDescent="0.25"/>
    <row r="188" ht="25.5" customHeight="1" x14ac:dyDescent="0.25"/>
    <row r="189" ht="25.5" customHeight="1" x14ac:dyDescent="0.25"/>
    <row r="190" ht="25.5" customHeight="1" x14ac:dyDescent="0.25"/>
    <row r="191" ht="25.5" customHeight="1" x14ac:dyDescent="0.25"/>
    <row r="192" ht="25.5" customHeight="1" x14ac:dyDescent="0.25"/>
    <row r="193" ht="25.5" customHeight="1" x14ac:dyDescent="0.25"/>
    <row r="194" ht="25.5" customHeight="1" x14ac:dyDescent="0.25"/>
    <row r="195" ht="25.5" customHeight="1" x14ac:dyDescent="0.25"/>
    <row r="196" ht="25.5" customHeight="1" x14ac:dyDescent="0.25"/>
    <row r="197" ht="25.5" customHeight="1" x14ac:dyDescent="0.25"/>
  </sheetData>
  <sheetProtection sheet="1" objects="1" scenarios="1"/>
  <mergeCells count="114">
    <mergeCell ref="R17:U17"/>
    <mergeCell ref="R31:U31"/>
    <mergeCell ref="C49:U49"/>
    <mergeCell ref="C28:U28"/>
    <mergeCell ref="R19:U19"/>
    <mergeCell ref="R33:U33"/>
    <mergeCell ref="R40:U40"/>
    <mergeCell ref="R44:U44"/>
    <mergeCell ref="R45:U45"/>
    <mergeCell ref="R46:U46"/>
    <mergeCell ref="R47:U47"/>
    <mergeCell ref="R48:U48"/>
    <mergeCell ref="R34:U34"/>
    <mergeCell ref="R35:U35"/>
    <mergeCell ref="R36:U36"/>
    <mergeCell ref="R37:U37"/>
    <mergeCell ref="R38:U38"/>
    <mergeCell ref="R41:U41"/>
    <mergeCell ref="R42:U42"/>
    <mergeCell ref="R43:U43"/>
    <mergeCell ref="N48:Q48"/>
    <mergeCell ref="N34:Q34"/>
    <mergeCell ref="N35:Q35"/>
    <mergeCell ref="N36:Q36"/>
    <mergeCell ref="N37:Q37"/>
    <mergeCell ref="N38:Q38"/>
    <mergeCell ref="N39:Q39"/>
    <mergeCell ref="R39:U39"/>
    <mergeCell ref="R20:U20"/>
    <mergeCell ref="R21:U21"/>
    <mergeCell ref="R22:U22"/>
    <mergeCell ref="R23:U23"/>
    <mergeCell ref="R24:U24"/>
    <mergeCell ref="R25:U25"/>
    <mergeCell ref="R27:U27"/>
    <mergeCell ref="C26:U26"/>
    <mergeCell ref="N40:Q40"/>
    <mergeCell ref="N44:Q44"/>
    <mergeCell ref="N45:Q45"/>
    <mergeCell ref="N46:Q46"/>
    <mergeCell ref="N47:Q47"/>
    <mergeCell ref="AP10:AS10"/>
    <mergeCell ref="AT10:AW10"/>
    <mergeCell ref="AX10:BA10"/>
    <mergeCell ref="BB10:BE10"/>
    <mergeCell ref="N10:Q10"/>
    <mergeCell ref="R10:U10"/>
    <mergeCell ref="V10:Y10"/>
    <mergeCell ref="Z10:AC10"/>
    <mergeCell ref="AD10:AG10"/>
    <mergeCell ref="AH10:AK10"/>
    <mergeCell ref="AL10:AO10"/>
    <mergeCell ref="AX11:BA11"/>
    <mergeCell ref="BB11:BE11"/>
    <mergeCell ref="N41:Q41"/>
    <mergeCell ref="N42:Q42"/>
    <mergeCell ref="N43:Q43"/>
    <mergeCell ref="AD11:AG11"/>
    <mergeCell ref="AH11:AK11"/>
    <mergeCell ref="AL11:AO11"/>
    <mergeCell ref="AT9:AW9"/>
    <mergeCell ref="AX9:BA9"/>
    <mergeCell ref="BB9:BE9"/>
    <mergeCell ref="V9:Y9"/>
    <mergeCell ref="Z9:AC9"/>
    <mergeCell ref="AD9:AG9"/>
    <mergeCell ref="AH9:AK9"/>
    <mergeCell ref="AL9:AO9"/>
    <mergeCell ref="AP9:AS9"/>
    <mergeCell ref="BB8:BE8"/>
    <mergeCell ref="AH7:AK7"/>
    <mergeCell ref="AL7:AO7"/>
    <mergeCell ref="AP7:AS7"/>
    <mergeCell ref="AT7:AW7"/>
    <mergeCell ref="AX7:BA7"/>
    <mergeCell ref="BB7:BE7"/>
    <mergeCell ref="AH8:AK8"/>
    <mergeCell ref="AL8:AO8"/>
    <mergeCell ref="AP8:AS8"/>
    <mergeCell ref="AT8:AW8"/>
    <mergeCell ref="AX8:BA8"/>
    <mergeCell ref="J9:M9"/>
    <mergeCell ref="J10:M10"/>
    <mergeCell ref="N11:Q11"/>
    <mergeCell ref="Z11:AC11"/>
    <mergeCell ref="J11:M11"/>
    <mergeCell ref="B11:I11"/>
    <mergeCell ref="N12:Q12"/>
    <mergeCell ref="Z12:AC12"/>
    <mergeCell ref="B1:Z1"/>
    <mergeCell ref="B3:AO3"/>
    <mergeCell ref="AD7:AG7"/>
    <mergeCell ref="AD8:AG8"/>
    <mergeCell ref="N9:Q9"/>
    <mergeCell ref="R9:U9"/>
    <mergeCell ref="J7:M7"/>
    <mergeCell ref="N8:Q8"/>
    <mergeCell ref="Z7:AC7"/>
    <mergeCell ref="R8:U8"/>
    <mergeCell ref="V8:Y8"/>
    <mergeCell ref="Z8:AC8"/>
    <mergeCell ref="N6:Q7"/>
    <mergeCell ref="J8:M8"/>
    <mergeCell ref="V6:Y7"/>
    <mergeCell ref="R6:U7"/>
    <mergeCell ref="AP11:AS11"/>
    <mergeCell ref="AT11:AW11"/>
    <mergeCell ref="AD12:AG12"/>
    <mergeCell ref="AH12:AK12"/>
    <mergeCell ref="AL12:AO12"/>
    <mergeCell ref="AP12:AS12"/>
    <mergeCell ref="AT12:AW12"/>
    <mergeCell ref="AX12:BA12"/>
    <mergeCell ref="BB12:BE12"/>
  </mergeCells>
  <dataValidations count="1">
    <dataValidation type="decimal" operator="greaterThanOrEqual" allowBlank="1" showInputMessage="1" showErrorMessage="1" sqref="N8:BE10 R34:U48 R20:U25 R27:U27">
      <formula1>0</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74"/>
  <sheetViews>
    <sheetView showGridLines="0" zoomScaleNormal="100" workbookViewId="0">
      <selection activeCell="K7" sqref="K7:N7"/>
    </sheetView>
  </sheetViews>
  <sheetFormatPr baseColWidth="10" defaultColWidth="11.42578125" defaultRowHeight="15" x14ac:dyDescent="0.25"/>
  <cols>
    <col min="1" max="1" width="8.7109375" style="29" customWidth="1"/>
    <col min="2" max="35" width="5" style="29" customWidth="1"/>
    <col min="36" max="72" width="4.85546875" style="29" customWidth="1"/>
    <col min="73" max="73" width="7.7109375" style="111" hidden="1" customWidth="1"/>
    <col min="74" max="74" width="4.85546875" style="111" hidden="1" customWidth="1"/>
    <col min="75" max="75" width="27.28515625" style="111" hidden="1" customWidth="1"/>
    <col min="76" max="76" width="11.42578125" style="111" hidden="1" customWidth="1"/>
    <col min="77" max="77" width="33.140625" style="111" hidden="1" customWidth="1"/>
    <col min="78" max="16384" width="11.42578125" style="29"/>
  </cols>
  <sheetData>
    <row r="1" spans="1:77" ht="26.25" x14ac:dyDescent="0.2">
      <c r="A1" s="7"/>
      <c r="B1" s="185" t="s">
        <v>183</v>
      </c>
      <c r="C1" s="185"/>
      <c r="D1" s="185"/>
      <c r="E1" s="185"/>
      <c r="F1" s="185"/>
      <c r="G1" s="185"/>
      <c r="H1" s="185"/>
      <c r="I1" s="185"/>
      <c r="J1" s="185"/>
      <c r="K1" s="185"/>
      <c r="L1" s="185"/>
      <c r="M1" s="185"/>
      <c r="N1" s="185"/>
      <c r="O1" s="185"/>
      <c r="P1" s="185"/>
      <c r="Q1" s="185"/>
      <c r="R1" s="185"/>
      <c r="S1" s="185"/>
      <c r="T1" s="185"/>
      <c r="U1" s="15"/>
      <c r="V1" s="15"/>
      <c r="W1" s="15"/>
      <c r="X1" s="15"/>
      <c r="Y1" s="15"/>
      <c r="Z1" s="15"/>
      <c r="AA1" s="15"/>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13"/>
    </row>
    <row r="2" spans="1:77" x14ac:dyDescent="0.2">
      <c r="A2" s="7"/>
      <c r="B2" s="45"/>
      <c r="C2" s="45"/>
      <c r="D2" s="45"/>
      <c r="E2" s="45"/>
      <c r="F2" s="45"/>
      <c r="G2" s="45"/>
      <c r="H2" s="83"/>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13"/>
      <c r="AK2" s="13"/>
      <c r="AL2" s="13"/>
      <c r="AM2" s="13"/>
      <c r="AN2" s="13"/>
      <c r="AO2" s="13"/>
      <c r="AP2" s="13"/>
      <c r="AQ2" s="13"/>
      <c r="AR2" s="13"/>
      <c r="AS2" s="13"/>
      <c r="AT2" s="13"/>
      <c r="AU2" s="13"/>
      <c r="AV2" s="13"/>
      <c r="AW2" s="13"/>
      <c r="AX2" s="13"/>
      <c r="AY2" s="13"/>
      <c r="AZ2" s="13"/>
      <c r="BA2" s="13"/>
      <c r="BB2" s="13"/>
      <c r="BC2" s="13"/>
      <c r="BD2" s="13"/>
      <c r="BE2" s="13"/>
      <c r="BF2" s="13"/>
      <c r="BG2" s="13"/>
      <c r="BH2" s="74"/>
      <c r="BI2" s="74"/>
      <c r="BJ2" s="74"/>
      <c r="BK2" s="13"/>
    </row>
    <row r="3" spans="1:77" ht="113.25" customHeight="1" x14ac:dyDescent="0.2">
      <c r="A3" s="7"/>
      <c r="B3" s="207" t="s">
        <v>669</v>
      </c>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13"/>
      <c r="AL3" s="13"/>
      <c r="AM3" s="13"/>
      <c r="AN3" s="13"/>
      <c r="AO3" s="13"/>
      <c r="AP3" s="13"/>
      <c r="AQ3" s="13"/>
      <c r="AR3" s="13"/>
      <c r="AS3" s="13"/>
      <c r="AT3" s="13"/>
      <c r="AU3" s="13"/>
      <c r="AV3" s="13"/>
      <c r="AW3" s="13"/>
      <c r="AX3" s="13"/>
      <c r="AY3" s="13"/>
      <c r="AZ3" s="13"/>
      <c r="BA3" s="13"/>
      <c r="BB3" s="13"/>
      <c r="BC3" s="13"/>
      <c r="BD3" s="13"/>
      <c r="BE3" s="13"/>
      <c r="BF3" s="13"/>
      <c r="BG3" s="13"/>
      <c r="BH3" s="74"/>
      <c r="BI3" s="74"/>
      <c r="BJ3" s="74"/>
      <c r="BK3" s="13"/>
    </row>
    <row r="4" spans="1:77" ht="25.5" customHeight="1" x14ac:dyDescent="0.25">
      <c r="A4" s="7" t="s">
        <v>184</v>
      </c>
      <c r="B4" s="28" t="s">
        <v>594</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13"/>
      <c r="AK4" s="13"/>
      <c r="AL4" s="13"/>
      <c r="AM4" s="13"/>
      <c r="AN4" s="13"/>
      <c r="AO4" s="13"/>
      <c r="AP4" s="13"/>
      <c r="AQ4" s="13"/>
      <c r="AR4" s="13"/>
      <c r="AS4" s="13"/>
      <c r="AT4" s="13"/>
      <c r="AU4" s="13"/>
      <c r="AV4" s="13"/>
      <c r="AW4" s="13"/>
      <c r="AX4" s="13"/>
      <c r="AY4" s="13"/>
      <c r="AZ4" s="13"/>
      <c r="BA4" s="13"/>
      <c r="BB4" s="13"/>
      <c r="BC4" s="13"/>
      <c r="BD4" s="13"/>
      <c r="BE4" s="13"/>
      <c r="BF4" s="13"/>
      <c r="BG4" s="13"/>
      <c r="BH4" s="74"/>
      <c r="BI4" s="74"/>
      <c r="BJ4" s="74"/>
      <c r="BK4" s="13"/>
    </row>
    <row r="5" spans="1:77" ht="28.5" customHeight="1" x14ac:dyDescent="0.25">
      <c r="A5" s="7"/>
      <c r="B5" s="26"/>
      <c r="C5" s="28"/>
      <c r="D5" s="28"/>
      <c r="E5" s="28"/>
      <c r="F5" s="28"/>
      <c r="G5" s="28"/>
      <c r="H5" s="28"/>
      <c r="I5" s="28"/>
      <c r="J5" s="28"/>
      <c r="K5" s="26" t="s">
        <v>80</v>
      </c>
      <c r="L5" s="49"/>
      <c r="M5" s="49"/>
      <c r="N5" s="49"/>
      <c r="O5" s="226" t="s">
        <v>187</v>
      </c>
      <c r="P5" s="226"/>
      <c r="Q5" s="226"/>
      <c r="R5" s="226"/>
      <c r="S5" s="226" t="s">
        <v>193</v>
      </c>
      <c r="T5" s="226"/>
      <c r="U5" s="226"/>
      <c r="V5" s="226"/>
      <c r="W5" s="226" t="s">
        <v>188</v>
      </c>
      <c r="X5" s="226"/>
      <c r="Y5" s="226"/>
      <c r="Z5" s="226"/>
      <c r="AA5" s="50"/>
      <c r="AB5" s="50"/>
      <c r="AC5" s="26"/>
      <c r="AD5" s="26"/>
      <c r="AE5" s="26"/>
      <c r="AF5" s="26"/>
      <c r="AG5" s="26"/>
      <c r="AH5" s="26"/>
      <c r="AI5" s="26"/>
      <c r="AJ5" s="50"/>
      <c r="AK5" s="50"/>
      <c r="AL5" s="50"/>
      <c r="AM5" s="50"/>
      <c r="AN5" s="50"/>
      <c r="AO5" s="50"/>
      <c r="AP5" s="50"/>
      <c r="AQ5" s="50"/>
      <c r="AR5" s="50"/>
      <c r="AS5" s="50"/>
      <c r="AT5" s="50"/>
      <c r="AU5" s="50"/>
      <c r="AV5" s="50"/>
      <c r="AW5" s="50"/>
      <c r="AX5" s="50"/>
      <c r="AY5" s="50"/>
      <c r="AZ5" s="50"/>
      <c r="BA5" s="50"/>
      <c r="BB5" s="50"/>
      <c r="BC5" s="50"/>
      <c r="BD5" s="50"/>
      <c r="BE5" s="50"/>
      <c r="BF5" s="50"/>
      <c r="BG5" s="13"/>
      <c r="BH5" s="222" t="s">
        <v>282</v>
      </c>
      <c r="BI5" s="222"/>
      <c r="BJ5" s="222"/>
      <c r="BK5" s="13"/>
    </row>
    <row r="6" spans="1:77" ht="27" customHeight="1" x14ac:dyDescent="0.25">
      <c r="A6" s="7"/>
      <c r="B6" s="220" t="s">
        <v>607</v>
      </c>
      <c r="C6" s="220"/>
      <c r="D6" s="220"/>
      <c r="E6" s="220"/>
      <c r="F6" s="220"/>
      <c r="G6" s="87" t="s">
        <v>608</v>
      </c>
      <c r="H6" s="87"/>
      <c r="I6" s="87"/>
      <c r="J6" s="87"/>
      <c r="K6" s="227" t="s">
        <v>186</v>
      </c>
      <c r="L6" s="227"/>
      <c r="M6" s="227"/>
      <c r="N6" s="227"/>
      <c r="O6" s="226"/>
      <c r="P6" s="226"/>
      <c r="Q6" s="226"/>
      <c r="R6" s="226"/>
      <c r="S6" s="226"/>
      <c r="T6" s="226"/>
      <c r="U6" s="226"/>
      <c r="V6" s="226"/>
      <c r="W6" s="226"/>
      <c r="X6" s="226"/>
      <c r="Y6" s="226"/>
      <c r="Z6" s="226"/>
      <c r="AA6" s="227" t="s">
        <v>246</v>
      </c>
      <c r="AB6" s="227"/>
      <c r="AC6" s="227"/>
      <c r="AD6" s="227"/>
      <c r="AE6" s="227" t="s">
        <v>189</v>
      </c>
      <c r="AF6" s="227"/>
      <c r="AG6" s="227"/>
      <c r="AH6" s="227"/>
      <c r="AI6" s="231" t="s">
        <v>214</v>
      </c>
      <c r="AJ6" s="231"/>
      <c r="AK6" s="231"/>
      <c r="AL6" s="231"/>
      <c r="AM6" s="227" t="s">
        <v>190</v>
      </c>
      <c r="AN6" s="227"/>
      <c r="AO6" s="227"/>
      <c r="AP6" s="227"/>
      <c r="AQ6" s="227" t="s">
        <v>47</v>
      </c>
      <c r="AR6" s="227"/>
      <c r="AS6" s="227"/>
      <c r="AT6" s="227"/>
      <c r="AU6" s="227" t="s">
        <v>191</v>
      </c>
      <c r="AV6" s="227"/>
      <c r="AW6" s="227"/>
      <c r="AX6" s="227"/>
      <c r="AY6" s="227" t="s">
        <v>192</v>
      </c>
      <c r="AZ6" s="227"/>
      <c r="BA6" s="227"/>
      <c r="BB6" s="227"/>
      <c r="BC6" s="226" t="s">
        <v>22</v>
      </c>
      <c r="BD6" s="226"/>
      <c r="BE6" s="226"/>
      <c r="BF6" s="226"/>
      <c r="BG6" s="13"/>
      <c r="BH6" s="222"/>
      <c r="BI6" s="222"/>
      <c r="BJ6" s="222"/>
      <c r="BK6" s="13"/>
    </row>
    <row r="7" spans="1:77" ht="25.5" customHeight="1" x14ac:dyDescent="0.2">
      <c r="A7" s="7"/>
      <c r="B7" s="186"/>
      <c r="C7" s="186"/>
      <c r="D7" s="186"/>
      <c r="E7" s="186"/>
      <c r="F7" s="186"/>
      <c r="G7" s="221">
        <f>'3) Assets'!N8</f>
        <v>0</v>
      </c>
      <c r="H7" s="221"/>
      <c r="I7" s="221"/>
      <c r="J7" s="221"/>
      <c r="K7" s="232"/>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5"/>
      <c r="BG7" s="80"/>
      <c r="BH7" s="223">
        <f>SUM(K7:BF7)</f>
        <v>0</v>
      </c>
      <c r="BI7" s="223"/>
      <c r="BJ7" s="223"/>
      <c r="BK7" s="13"/>
    </row>
    <row r="8" spans="1:77" ht="20.25" customHeight="1" x14ac:dyDescent="0.25">
      <c r="A8" s="13"/>
      <c r="B8" s="13"/>
      <c r="C8" s="13"/>
      <c r="D8" s="13"/>
      <c r="E8" s="13"/>
      <c r="F8" s="13"/>
      <c r="G8" s="13"/>
      <c r="H8" s="84"/>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74"/>
      <c r="BI8" s="74"/>
      <c r="BJ8" s="74"/>
      <c r="BK8" s="13"/>
    </row>
    <row r="9" spans="1:77" ht="25.5" customHeight="1" x14ac:dyDescent="0.25">
      <c r="A9" s="107"/>
      <c r="B9" s="110" t="s">
        <v>592</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U9" s="114" t="s">
        <v>317</v>
      </c>
      <c r="BW9" s="114" t="s">
        <v>331</v>
      </c>
      <c r="BX9" s="114" t="s">
        <v>70</v>
      </c>
      <c r="BY9" s="114" t="s">
        <v>317</v>
      </c>
    </row>
    <row r="10" spans="1:77" ht="25.5" customHeight="1" x14ac:dyDescent="0.25">
      <c r="A10" s="107"/>
      <c r="B10" s="107"/>
      <c r="C10" s="97" t="s">
        <v>173</v>
      </c>
      <c r="D10" s="97"/>
      <c r="E10" s="97"/>
      <c r="F10" s="97"/>
      <c r="G10" s="97"/>
      <c r="H10" s="97"/>
      <c r="I10" s="97"/>
      <c r="J10" s="97"/>
      <c r="K10" s="144"/>
      <c r="L10" s="97"/>
      <c r="M10" s="97"/>
      <c r="N10" s="97"/>
      <c r="O10" s="17"/>
      <c r="P10" s="97"/>
      <c r="Q10" s="97"/>
      <c r="R10" s="97"/>
      <c r="S10" s="17"/>
      <c r="T10" s="97"/>
      <c r="U10" s="97"/>
      <c r="V10" s="97"/>
      <c r="W10" s="17"/>
      <c r="X10" s="97"/>
      <c r="Y10" s="97"/>
      <c r="Z10" s="97"/>
      <c r="AA10" s="17"/>
      <c r="AB10" s="97"/>
      <c r="AC10" s="97"/>
      <c r="AD10" s="97"/>
      <c r="AE10" s="17"/>
      <c r="AF10" s="97"/>
      <c r="AG10" s="97"/>
      <c r="AH10" s="97"/>
      <c r="AI10" s="17"/>
      <c r="AJ10" s="97"/>
      <c r="AK10" s="97"/>
      <c r="AL10" s="97"/>
      <c r="AM10" s="17"/>
      <c r="AN10" s="97"/>
      <c r="AO10" s="97"/>
      <c r="AP10" s="97"/>
      <c r="AQ10" s="17"/>
      <c r="AR10" s="97"/>
      <c r="AS10" s="97"/>
      <c r="AT10" s="97"/>
      <c r="AU10" s="17"/>
      <c r="AV10" s="97"/>
      <c r="AW10" s="97"/>
      <c r="AX10" s="97"/>
      <c r="AY10" s="17"/>
      <c r="AZ10" s="97"/>
      <c r="BA10" s="97"/>
      <c r="BB10" s="97"/>
      <c r="BC10" s="17"/>
      <c r="BD10" s="97"/>
      <c r="BE10" s="97"/>
      <c r="BF10" s="97"/>
      <c r="BG10" s="107"/>
      <c r="BH10" s="107"/>
      <c r="BI10" s="107"/>
      <c r="BJ10" s="107"/>
      <c r="BK10" s="107"/>
      <c r="BU10" s="123" t="s">
        <v>337</v>
      </c>
      <c r="BW10" s="111" t="str">
        <f>K6</f>
        <v>Equity</v>
      </c>
      <c r="BX10" s="115">
        <f>'Data (Hidden)'!C254</f>
        <v>0</v>
      </c>
      <c r="BY10" s="116" t="str">
        <f>'Data (Hidden)'!C255</f>
        <v/>
      </c>
    </row>
    <row r="11" spans="1:77" ht="25.5" customHeight="1" x14ac:dyDescent="0.25">
      <c r="A11" s="107"/>
      <c r="B11" s="107"/>
      <c r="C11" s="97" t="s">
        <v>174</v>
      </c>
      <c r="D11" s="97"/>
      <c r="E11" s="97"/>
      <c r="F11" s="97"/>
      <c r="G11" s="97"/>
      <c r="H11" s="97"/>
      <c r="I11" s="97"/>
      <c r="J11" s="97"/>
      <c r="K11" s="144"/>
      <c r="L11" s="97"/>
      <c r="M11" s="97"/>
      <c r="N11" s="97"/>
      <c r="O11" s="17"/>
      <c r="P11" s="97"/>
      <c r="Q11" s="97"/>
      <c r="R11" s="97"/>
      <c r="S11" s="17"/>
      <c r="T11" s="97"/>
      <c r="U11" s="97"/>
      <c r="V11" s="97"/>
      <c r="W11" s="17"/>
      <c r="X11" s="97"/>
      <c r="Y11" s="97"/>
      <c r="Z11" s="97"/>
      <c r="AA11" s="17"/>
      <c r="AB11" s="97"/>
      <c r="AC11" s="97"/>
      <c r="AD11" s="97"/>
      <c r="AE11" s="17"/>
      <c r="AF11" s="97"/>
      <c r="AG11" s="97"/>
      <c r="AH11" s="97"/>
      <c r="AI11" s="17"/>
      <c r="AJ11" s="97"/>
      <c r="AK11" s="97"/>
      <c r="AL11" s="97"/>
      <c r="AM11" s="17"/>
      <c r="AN11" s="97"/>
      <c r="AO11" s="97"/>
      <c r="AP11" s="97"/>
      <c r="AQ11" s="17"/>
      <c r="AR11" s="97"/>
      <c r="AS11" s="97"/>
      <c r="AT11" s="97"/>
      <c r="AU11" s="17"/>
      <c r="AV11" s="97"/>
      <c r="AW11" s="97"/>
      <c r="AX11" s="97"/>
      <c r="AY11" s="17"/>
      <c r="AZ11" s="97"/>
      <c r="BA11" s="97"/>
      <c r="BB11" s="97"/>
      <c r="BC11" s="17"/>
      <c r="BD11" s="97"/>
      <c r="BE11" s="97"/>
      <c r="BF11" s="97"/>
      <c r="BG11" s="107"/>
      <c r="BH11" s="107"/>
      <c r="BI11" s="107"/>
      <c r="BJ11" s="107"/>
      <c r="BK11" s="107"/>
      <c r="BU11" s="123" t="s">
        <v>338</v>
      </c>
      <c r="BW11" s="111" t="str">
        <f>O5</f>
        <v>Corporate Bonds</v>
      </c>
      <c r="BX11" s="115">
        <f>'Data (Hidden)'!C256</f>
        <v>0</v>
      </c>
      <c r="BY11" s="116" t="str">
        <f>'Data (Hidden)'!C257</f>
        <v/>
      </c>
    </row>
    <row r="12" spans="1:77" ht="25.5" customHeight="1" x14ac:dyDescent="0.25">
      <c r="A12" s="107"/>
      <c r="B12" s="107"/>
      <c r="C12" s="97" t="s">
        <v>175</v>
      </c>
      <c r="D12" s="97"/>
      <c r="E12" s="97"/>
      <c r="F12" s="97"/>
      <c r="G12" s="97"/>
      <c r="H12" s="97"/>
      <c r="I12" s="97"/>
      <c r="J12" s="97"/>
      <c r="K12" s="144"/>
      <c r="L12" s="97"/>
      <c r="M12" s="97"/>
      <c r="N12" s="97"/>
      <c r="O12" s="17"/>
      <c r="P12" s="97"/>
      <c r="Q12" s="97"/>
      <c r="R12" s="97"/>
      <c r="S12" s="17"/>
      <c r="T12" s="97"/>
      <c r="U12" s="97"/>
      <c r="V12" s="97"/>
      <c r="W12" s="17"/>
      <c r="X12" s="97"/>
      <c r="Y12" s="97"/>
      <c r="Z12" s="97"/>
      <c r="AA12" s="17"/>
      <c r="AB12" s="97"/>
      <c r="AC12" s="97"/>
      <c r="AD12" s="97"/>
      <c r="AE12" s="17"/>
      <c r="AF12" s="97"/>
      <c r="AG12" s="97"/>
      <c r="AH12" s="97"/>
      <c r="AI12" s="17"/>
      <c r="AJ12" s="97"/>
      <c r="AK12" s="97"/>
      <c r="AL12" s="97"/>
      <c r="AM12" s="17"/>
      <c r="AN12" s="97"/>
      <c r="AO12" s="97"/>
      <c r="AP12" s="97"/>
      <c r="AQ12" s="17"/>
      <c r="AR12" s="97"/>
      <c r="AS12" s="97"/>
      <c r="AT12" s="97"/>
      <c r="AU12" s="17"/>
      <c r="AV12" s="97"/>
      <c r="AW12" s="97"/>
      <c r="AX12" s="97"/>
      <c r="AY12" s="17"/>
      <c r="AZ12" s="97"/>
      <c r="BA12" s="97"/>
      <c r="BB12" s="97"/>
      <c r="BC12" s="17"/>
      <c r="BD12" s="97"/>
      <c r="BE12" s="97"/>
      <c r="BF12" s="97"/>
      <c r="BG12" s="107"/>
      <c r="BH12" s="107"/>
      <c r="BI12" s="107"/>
      <c r="BJ12" s="107"/>
      <c r="BK12" s="107"/>
      <c r="BU12" s="123" t="s">
        <v>339</v>
      </c>
      <c r="BW12" s="111" t="str">
        <f>S5</f>
        <v>Sovereign/ 
Municipal Bonds</v>
      </c>
      <c r="BX12" s="111">
        <f>'Data (Hidden)'!C258</f>
        <v>0</v>
      </c>
      <c r="BY12" s="116" t="str">
        <f>'Data (Hidden)'!C259</f>
        <v/>
      </c>
    </row>
    <row r="13" spans="1:77" ht="25.5" customHeight="1" x14ac:dyDescent="0.25">
      <c r="A13" s="107"/>
      <c r="B13" s="107"/>
      <c r="C13" s="99" t="s">
        <v>159</v>
      </c>
      <c r="D13" s="97"/>
      <c r="E13" s="97"/>
      <c r="F13" s="97"/>
      <c r="G13" s="97"/>
      <c r="H13" s="97"/>
      <c r="I13" s="97"/>
      <c r="J13" s="97"/>
      <c r="K13" s="144"/>
      <c r="L13" s="97"/>
      <c r="M13" s="97"/>
      <c r="N13" s="97"/>
      <c r="O13" s="17"/>
      <c r="P13" s="97"/>
      <c r="Q13" s="97"/>
      <c r="R13" s="97"/>
      <c r="S13" s="17"/>
      <c r="T13" s="97"/>
      <c r="U13" s="97"/>
      <c r="V13" s="97"/>
      <c r="W13" s="17"/>
      <c r="X13" s="97"/>
      <c r="Y13" s="97"/>
      <c r="Z13" s="97"/>
      <c r="AA13" s="17"/>
      <c r="AB13" s="97"/>
      <c r="AC13" s="97"/>
      <c r="AD13" s="97"/>
      <c r="AE13" s="17"/>
      <c r="AF13" s="97"/>
      <c r="AG13" s="97"/>
      <c r="AH13" s="97"/>
      <c r="AI13" s="17"/>
      <c r="AJ13" s="97"/>
      <c r="AK13" s="97"/>
      <c r="AL13" s="97"/>
      <c r="AM13" s="17"/>
      <c r="AN13" s="97"/>
      <c r="AO13" s="97"/>
      <c r="AP13" s="97"/>
      <c r="AQ13" s="17"/>
      <c r="AR13" s="97"/>
      <c r="AS13" s="97"/>
      <c r="AT13" s="97"/>
      <c r="AU13" s="17"/>
      <c r="AV13" s="97"/>
      <c r="AW13" s="97"/>
      <c r="AX13" s="97"/>
      <c r="AY13" s="17"/>
      <c r="AZ13" s="97"/>
      <c r="BA13" s="97"/>
      <c r="BB13" s="97"/>
      <c r="BC13" s="17"/>
      <c r="BD13" s="97"/>
      <c r="BE13" s="97"/>
      <c r="BF13" s="97"/>
      <c r="BG13" s="107"/>
      <c r="BH13" s="107"/>
      <c r="BI13" s="107"/>
      <c r="BJ13" s="107"/>
      <c r="BK13" s="107"/>
      <c r="BU13" s="123" t="s">
        <v>340</v>
      </c>
      <c r="BW13" s="111" t="str">
        <f>W5</f>
        <v>Supranational Bonds</v>
      </c>
      <c r="BX13" s="111">
        <f>'Data (Hidden)'!C260</f>
        <v>0</v>
      </c>
      <c r="BY13" s="116" t="str">
        <f>'Data (Hidden)'!C261</f>
        <v/>
      </c>
    </row>
    <row r="14" spans="1:77" ht="25.5" customHeight="1" x14ac:dyDescent="0.25">
      <c r="A14" s="107"/>
      <c r="B14" s="107"/>
      <c r="C14" s="97" t="s">
        <v>161</v>
      </c>
      <c r="D14" s="97"/>
      <c r="E14" s="97"/>
      <c r="F14" s="97"/>
      <c r="G14" s="97"/>
      <c r="H14" s="97"/>
      <c r="I14" s="97"/>
      <c r="J14" s="97"/>
      <c r="K14" s="144"/>
      <c r="L14" s="97"/>
      <c r="M14" s="97"/>
      <c r="N14" s="97"/>
      <c r="O14" s="17"/>
      <c r="P14" s="97"/>
      <c r="Q14" s="97"/>
      <c r="R14" s="97"/>
      <c r="S14" s="17"/>
      <c r="T14" s="97"/>
      <c r="U14" s="97"/>
      <c r="V14" s="97"/>
      <c r="W14" s="17"/>
      <c r="X14" s="97"/>
      <c r="Y14" s="97"/>
      <c r="Z14" s="97"/>
      <c r="AA14" s="17"/>
      <c r="AB14" s="97"/>
      <c r="AC14" s="97"/>
      <c r="AD14" s="97"/>
      <c r="AE14" s="17"/>
      <c r="AF14" s="97"/>
      <c r="AG14" s="97"/>
      <c r="AH14" s="97"/>
      <c r="AI14" s="17"/>
      <c r="AJ14" s="97"/>
      <c r="AK14" s="97"/>
      <c r="AL14" s="97"/>
      <c r="AM14" s="17"/>
      <c r="AN14" s="97"/>
      <c r="AO14" s="97"/>
      <c r="AP14" s="97"/>
      <c r="AQ14" s="17"/>
      <c r="AR14" s="97"/>
      <c r="AS14" s="97"/>
      <c r="AT14" s="97"/>
      <c r="AU14" s="17"/>
      <c r="AV14" s="97"/>
      <c r="AW14" s="97"/>
      <c r="AX14" s="97"/>
      <c r="AY14" s="17"/>
      <c r="AZ14" s="97"/>
      <c r="BA14" s="97"/>
      <c r="BB14" s="97"/>
      <c r="BC14" s="17"/>
      <c r="BD14" s="97"/>
      <c r="BE14" s="97"/>
      <c r="BF14" s="97"/>
      <c r="BG14" s="107"/>
      <c r="BH14" s="107"/>
      <c r="BI14" s="107"/>
      <c r="BJ14" s="107"/>
      <c r="BK14" s="107"/>
      <c r="BU14" s="123" t="s">
        <v>341</v>
      </c>
      <c r="BW14" s="111" t="str">
        <f>AA6</f>
        <v>Real Estate/Property</v>
      </c>
      <c r="BX14" s="111">
        <f>'Data (Hidden)'!C262</f>
        <v>0</v>
      </c>
      <c r="BY14" s="116" t="str">
        <f>'Data (Hidden)'!C263</f>
        <v/>
      </c>
    </row>
    <row r="15" spans="1:77" ht="25.5" customHeight="1" x14ac:dyDescent="0.25">
      <c r="A15" s="107"/>
      <c r="B15" s="107"/>
      <c r="C15" s="97" t="s">
        <v>178</v>
      </c>
      <c r="D15" s="97"/>
      <c r="E15" s="97"/>
      <c r="F15" s="97"/>
      <c r="G15" s="97"/>
      <c r="H15" s="97"/>
      <c r="I15" s="97"/>
      <c r="J15" s="97"/>
      <c r="K15" s="144"/>
      <c r="L15" s="97"/>
      <c r="M15" s="97"/>
      <c r="N15" s="97"/>
      <c r="O15" s="17"/>
      <c r="P15" s="97"/>
      <c r="Q15" s="97"/>
      <c r="R15" s="97"/>
      <c r="S15" s="17"/>
      <c r="T15" s="97"/>
      <c r="U15" s="97"/>
      <c r="V15" s="97"/>
      <c r="W15" s="17"/>
      <c r="X15" s="97"/>
      <c r="Y15" s="97"/>
      <c r="Z15" s="97"/>
      <c r="AA15" s="17"/>
      <c r="AB15" s="97"/>
      <c r="AC15" s="97"/>
      <c r="AD15" s="97"/>
      <c r="AE15" s="17"/>
      <c r="AF15" s="97"/>
      <c r="AG15" s="97"/>
      <c r="AH15" s="97"/>
      <c r="AI15" s="17"/>
      <c r="AJ15" s="97"/>
      <c r="AK15" s="97"/>
      <c r="AL15" s="97"/>
      <c r="AM15" s="17"/>
      <c r="AN15" s="97"/>
      <c r="AO15" s="97"/>
      <c r="AP15" s="97"/>
      <c r="AQ15" s="17"/>
      <c r="AR15" s="97"/>
      <c r="AS15" s="97"/>
      <c r="AT15" s="97"/>
      <c r="AU15" s="17"/>
      <c r="AV15" s="97"/>
      <c r="AW15" s="97"/>
      <c r="AX15" s="97"/>
      <c r="AY15" s="17"/>
      <c r="AZ15" s="97"/>
      <c r="BA15" s="97"/>
      <c r="BB15" s="97"/>
      <c r="BC15" s="17"/>
      <c r="BD15" s="97"/>
      <c r="BE15" s="97"/>
      <c r="BF15" s="97"/>
      <c r="BG15" s="107"/>
      <c r="BH15" s="107"/>
      <c r="BI15" s="107"/>
      <c r="BJ15" s="107"/>
      <c r="BK15" s="107"/>
      <c r="BU15" s="123" t="s">
        <v>342</v>
      </c>
      <c r="BW15" s="111" t="str">
        <f>AE6</f>
        <v xml:space="preserve">Private Equity </v>
      </c>
      <c r="BX15" s="111">
        <f>'Data (Hidden)'!C264</f>
        <v>0</v>
      </c>
      <c r="BY15" s="116" t="str">
        <f>'Data (Hidden)'!C265</f>
        <v/>
      </c>
    </row>
    <row r="16" spans="1:77" ht="25.5" customHeight="1" x14ac:dyDescent="0.25">
      <c r="A16" s="107"/>
      <c r="B16" s="107"/>
      <c r="C16" s="97" t="s">
        <v>179</v>
      </c>
      <c r="D16" s="97"/>
      <c r="E16" s="97"/>
      <c r="F16" s="97"/>
      <c r="G16" s="97"/>
      <c r="H16" s="97"/>
      <c r="I16" s="97"/>
      <c r="J16" s="97"/>
      <c r="K16" s="144"/>
      <c r="L16" s="97"/>
      <c r="M16" s="97"/>
      <c r="N16" s="97"/>
      <c r="O16" s="17"/>
      <c r="P16" s="97"/>
      <c r="Q16" s="97"/>
      <c r="R16" s="97"/>
      <c r="S16" s="17"/>
      <c r="T16" s="97"/>
      <c r="U16" s="97"/>
      <c r="V16" s="97"/>
      <c r="W16" s="17"/>
      <c r="X16" s="97"/>
      <c r="Y16" s="97"/>
      <c r="Z16" s="97"/>
      <c r="AA16" s="17"/>
      <c r="AB16" s="97"/>
      <c r="AC16" s="97"/>
      <c r="AD16" s="97"/>
      <c r="AE16" s="17"/>
      <c r="AF16" s="97"/>
      <c r="AG16" s="97"/>
      <c r="AH16" s="97"/>
      <c r="AI16" s="17"/>
      <c r="AJ16" s="97"/>
      <c r="AK16" s="97"/>
      <c r="AL16" s="97"/>
      <c r="AM16" s="17"/>
      <c r="AN16" s="97"/>
      <c r="AO16" s="97"/>
      <c r="AP16" s="97"/>
      <c r="AQ16" s="17"/>
      <c r="AR16" s="97"/>
      <c r="AS16" s="97"/>
      <c r="AT16" s="97"/>
      <c r="AU16" s="17"/>
      <c r="AV16" s="97"/>
      <c r="AW16" s="97"/>
      <c r="AX16" s="97"/>
      <c r="AY16" s="17"/>
      <c r="AZ16" s="97"/>
      <c r="BA16" s="97"/>
      <c r="BB16" s="97"/>
      <c r="BC16" s="17"/>
      <c r="BD16" s="97"/>
      <c r="BE16" s="97"/>
      <c r="BF16" s="97"/>
      <c r="BG16" s="107"/>
      <c r="BH16" s="107"/>
      <c r="BI16" s="107"/>
      <c r="BJ16" s="107"/>
      <c r="BK16" s="107"/>
      <c r="BU16" s="123" t="s">
        <v>343</v>
      </c>
      <c r="BW16" s="111" t="str">
        <f>AI6</f>
        <v>Private Debt</v>
      </c>
      <c r="BX16" s="111">
        <f>'Data (Hidden)'!C266</f>
        <v>0</v>
      </c>
      <c r="BY16" s="116" t="str">
        <f>'Data (Hidden)'!C267</f>
        <v/>
      </c>
    </row>
    <row r="17" spans="1:77" ht="25.5" customHeight="1" x14ac:dyDescent="0.25">
      <c r="A17" s="107"/>
      <c r="B17" s="107"/>
      <c r="C17" s="97" t="s">
        <v>180</v>
      </c>
      <c r="D17" s="97"/>
      <c r="E17" s="97"/>
      <c r="F17" s="97"/>
      <c r="G17" s="97"/>
      <c r="H17" s="97"/>
      <c r="I17" s="97"/>
      <c r="J17" s="97"/>
      <c r="K17" s="144"/>
      <c r="L17" s="97"/>
      <c r="M17" s="97"/>
      <c r="N17" s="97"/>
      <c r="O17" s="17"/>
      <c r="P17" s="97"/>
      <c r="Q17" s="97"/>
      <c r="R17" s="97"/>
      <c r="S17" s="17"/>
      <c r="T17" s="97"/>
      <c r="U17" s="97"/>
      <c r="V17" s="97"/>
      <c r="W17" s="17"/>
      <c r="X17" s="97"/>
      <c r="Y17" s="97"/>
      <c r="Z17" s="97"/>
      <c r="AA17" s="17"/>
      <c r="AB17" s="97"/>
      <c r="AC17" s="97"/>
      <c r="AD17" s="97"/>
      <c r="AE17" s="17"/>
      <c r="AF17" s="97"/>
      <c r="AG17" s="97"/>
      <c r="AH17" s="97"/>
      <c r="AI17" s="17"/>
      <c r="AJ17" s="97"/>
      <c r="AK17" s="97"/>
      <c r="AL17" s="97"/>
      <c r="AM17" s="17"/>
      <c r="AN17" s="97"/>
      <c r="AO17" s="97"/>
      <c r="AP17" s="97"/>
      <c r="AQ17" s="17"/>
      <c r="AR17" s="97"/>
      <c r="AS17" s="97"/>
      <c r="AT17" s="97"/>
      <c r="AU17" s="17"/>
      <c r="AV17" s="97"/>
      <c r="AW17" s="97"/>
      <c r="AX17" s="97"/>
      <c r="AY17" s="17"/>
      <c r="AZ17" s="97"/>
      <c r="BA17" s="97"/>
      <c r="BB17" s="97"/>
      <c r="BC17" s="17"/>
      <c r="BD17" s="97"/>
      <c r="BE17" s="97"/>
      <c r="BF17" s="97"/>
      <c r="BG17" s="107"/>
      <c r="BH17" s="107"/>
      <c r="BI17" s="107"/>
      <c r="BJ17" s="107"/>
      <c r="BK17" s="107"/>
      <c r="BU17" s="123" t="s">
        <v>344</v>
      </c>
      <c r="BW17" s="111" t="str">
        <f>AM6</f>
        <v>Hedge Funds</v>
      </c>
      <c r="BX17" s="111">
        <f>'Data (Hidden)'!C268</f>
        <v>0</v>
      </c>
      <c r="BY17" s="116" t="str">
        <f>'Data (Hidden)'!C269</f>
        <v/>
      </c>
    </row>
    <row r="18" spans="1:77" ht="25.5" hidden="1" customHeight="1" x14ac:dyDescent="0.25">
      <c r="A18" s="108"/>
      <c r="B18" s="108"/>
      <c r="C18" s="99"/>
      <c r="D18" s="97"/>
      <c r="E18" s="97"/>
      <c r="F18" s="97"/>
      <c r="G18" s="97"/>
      <c r="H18" s="97"/>
      <c r="I18" s="97"/>
      <c r="J18" s="97"/>
      <c r="K18" s="112" t="str">
        <f>IF(K10="","",$BU10)</f>
        <v/>
      </c>
      <c r="L18" s="112"/>
      <c r="M18" s="112"/>
      <c r="N18" s="112"/>
      <c r="O18" s="112" t="str">
        <f>IF(O10="","",$BU10)</f>
        <v/>
      </c>
      <c r="P18" s="112"/>
      <c r="Q18" s="112"/>
      <c r="R18" s="112"/>
      <c r="S18" s="112" t="str">
        <f>IF(S10="","",$BU10)</f>
        <v/>
      </c>
      <c r="T18" s="112"/>
      <c r="U18" s="112"/>
      <c r="V18" s="112"/>
      <c r="W18" s="112" t="str">
        <f>IF(W10="","",$BU10)</f>
        <v/>
      </c>
      <c r="X18" s="112"/>
      <c r="Y18" s="112"/>
      <c r="Z18" s="112"/>
      <c r="AA18" s="112" t="str">
        <f>IF(AA10="","",$BU10)</f>
        <v/>
      </c>
      <c r="AB18" s="112"/>
      <c r="AC18" s="112"/>
      <c r="AD18" s="112"/>
      <c r="AE18" s="112" t="str">
        <f>IF(AE10="","",$BU10)</f>
        <v/>
      </c>
      <c r="AF18" s="112"/>
      <c r="AG18" s="112"/>
      <c r="AH18" s="112"/>
      <c r="AI18" s="112" t="str">
        <f>IF(AI10="","",$BU10)</f>
        <v/>
      </c>
      <c r="AJ18" s="112"/>
      <c r="AK18" s="112"/>
      <c r="AL18" s="112"/>
      <c r="AM18" s="112" t="str">
        <f>IF(AM10="","",$BU10)</f>
        <v/>
      </c>
      <c r="AN18" s="112"/>
      <c r="AO18" s="112"/>
      <c r="AP18" s="112"/>
      <c r="AQ18" s="112" t="str">
        <f>IF(AQ10="","",$BU10)</f>
        <v/>
      </c>
      <c r="AR18" s="112"/>
      <c r="AS18" s="112"/>
      <c r="AT18" s="112"/>
      <c r="AU18" s="112" t="str">
        <f>IF(AU10="","",$BU10)</f>
        <v/>
      </c>
      <c r="AV18" s="112"/>
      <c r="AW18" s="112"/>
      <c r="AX18" s="112"/>
      <c r="AY18" s="112" t="str">
        <f>IF(AY10="","",$BU10)</f>
        <v/>
      </c>
      <c r="AZ18" s="112"/>
      <c r="BA18" s="112"/>
      <c r="BB18" s="112"/>
      <c r="BC18" s="112" t="str">
        <f>IF(BC10="","",$BU10)</f>
        <v/>
      </c>
      <c r="BD18" s="112"/>
      <c r="BE18" s="112"/>
      <c r="BF18" s="112"/>
      <c r="BG18" s="108"/>
      <c r="BH18" s="108"/>
      <c r="BI18" s="108"/>
      <c r="BJ18" s="108"/>
      <c r="BK18" s="108"/>
      <c r="BW18" s="111" t="str">
        <f>AQ6</f>
        <v>Infrastructure</v>
      </c>
      <c r="BX18" s="111">
        <f>'Data (Hidden)'!C270</f>
        <v>0</v>
      </c>
      <c r="BY18" s="116" t="str">
        <f>'Data (Hidden)'!C271</f>
        <v/>
      </c>
    </row>
    <row r="19" spans="1:77" ht="25.5" hidden="1" customHeight="1" x14ac:dyDescent="0.25">
      <c r="A19" s="108"/>
      <c r="B19" s="108"/>
      <c r="C19" s="99"/>
      <c r="D19" s="97"/>
      <c r="E19" s="97"/>
      <c r="F19" s="97"/>
      <c r="G19" s="97"/>
      <c r="H19" s="97"/>
      <c r="I19" s="97"/>
      <c r="J19" s="97"/>
      <c r="K19" s="112" t="str">
        <f t="shared" ref="K19:K25" si="0">IF(K11="","",$BU11)</f>
        <v/>
      </c>
      <c r="L19" s="112"/>
      <c r="M19" s="112"/>
      <c r="N19" s="112"/>
      <c r="O19" s="112" t="str">
        <f t="shared" ref="O19:O25" si="1">IF(O11="","",$BU11)</f>
        <v/>
      </c>
      <c r="P19" s="112"/>
      <c r="Q19" s="112"/>
      <c r="R19" s="112"/>
      <c r="S19" s="112" t="str">
        <f t="shared" ref="S19:S25" si="2">IF(S11="","",$BU11)</f>
        <v/>
      </c>
      <c r="T19" s="112"/>
      <c r="U19" s="112"/>
      <c r="V19" s="112"/>
      <c r="W19" s="112" t="str">
        <f t="shared" ref="W19:W25" si="3">IF(W11="","",$BU11)</f>
        <v/>
      </c>
      <c r="X19" s="112"/>
      <c r="Y19" s="112"/>
      <c r="Z19" s="112"/>
      <c r="AA19" s="112" t="str">
        <f t="shared" ref="AA19:AA25" si="4">IF(AA11="","",$BU11)</f>
        <v/>
      </c>
      <c r="AB19" s="112"/>
      <c r="AC19" s="112"/>
      <c r="AD19" s="112"/>
      <c r="AE19" s="112" t="str">
        <f t="shared" ref="AE19:AE25" si="5">IF(AE11="","",$BU11)</f>
        <v/>
      </c>
      <c r="AF19" s="112"/>
      <c r="AG19" s="112"/>
      <c r="AH19" s="112"/>
      <c r="AI19" s="112" t="str">
        <f t="shared" ref="AI19:AI25" si="6">IF(AI11="","",$BU11)</f>
        <v/>
      </c>
      <c r="AJ19" s="112"/>
      <c r="AK19" s="112"/>
      <c r="AL19" s="112"/>
      <c r="AM19" s="112" t="str">
        <f t="shared" ref="AM19:AM25" si="7">IF(AM11="","",$BU11)</f>
        <v/>
      </c>
      <c r="AN19" s="112"/>
      <c r="AO19" s="112"/>
      <c r="AP19" s="112"/>
      <c r="AQ19" s="112" t="str">
        <f t="shared" ref="AQ19:AQ25" si="8">IF(AQ11="","",$BU11)</f>
        <v/>
      </c>
      <c r="AR19" s="112"/>
      <c r="AS19" s="112"/>
      <c r="AT19" s="112"/>
      <c r="AU19" s="112" t="str">
        <f t="shared" ref="AU19:AU25" si="9">IF(AU11="","",$BU11)</f>
        <v/>
      </c>
      <c r="AV19" s="112"/>
      <c r="AW19" s="112"/>
      <c r="AX19" s="112"/>
      <c r="AY19" s="112" t="str">
        <f t="shared" ref="AY19:AY25" si="10">IF(AY11="","",$BU11)</f>
        <v/>
      </c>
      <c r="AZ19" s="112"/>
      <c r="BA19" s="112"/>
      <c r="BB19" s="112"/>
      <c r="BC19" s="112" t="str">
        <f t="shared" ref="BC19:BC25" si="11">IF(BC11="","",$BU11)</f>
        <v/>
      </c>
      <c r="BD19" s="112"/>
      <c r="BE19" s="112"/>
      <c r="BF19" s="112"/>
      <c r="BG19" s="108"/>
      <c r="BH19" s="108"/>
      <c r="BI19" s="108"/>
      <c r="BJ19" s="108"/>
      <c r="BK19" s="108"/>
      <c r="BW19" s="111" t="str">
        <f>AU6</f>
        <v>Commodities</v>
      </c>
      <c r="BX19" s="111">
        <f>'Data (Hidden)'!C272</f>
        <v>0</v>
      </c>
      <c r="BY19" s="116" t="str">
        <f>'Data (Hidden)'!C273</f>
        <v/>
      </c>
    </row>
    <row r="20" spans="1:77" ht="25.5" hidden="1" customHeight="1" x14ac:dyDescent="0.25">
      <c r="A20" s="108"/>
      <c r="B20" s="108"/>
      <c r="C20" s="99"/>
      <c r="D20" s="97"/>
      <c r="E20" s="97"/>
      <c r="F20" s="97"/>
      <c r="G20" s="97"/>
      <c r="H20" s="97"/>
      <c r="I20" s="97"/>
      <c r="J20" s="97"/>
      <c r="K20" s="112" t="str">
        <f t="shared" si="0"/>
        <v/>
      </c>
      <c r="L20" s="112"/>
      <c r="M20" s="112"/>
      <c r="N20" s="112"/>
      <c r="O20" s="112" t="str">
        <f t="shared" si="1"/>
        <v/>
      </c>
      <c r="P20" s="112"/>
      <c r="Q20" s="112"/>
      <c r="R20" s="112"/>
      <c r="S20" s="112" t="str">
        <f t="shared" si="2"/>
        <v/>
      </c>
      <c r="T20" s="112"/>
      <c r="U20" s="112"/>
      <c r="V20" s="112"/>
      <c r="W20" s="112" t="str">
        <f t="shared" si="3"/>
        <v/>
      </c>
      <c r="X20" s="112"/>
      <c r="Y20" s="112"/>
      <c r="Z20" s="112"/>
      <c r="AA20" s="112" t="str">
        <f t="shared" si="4"/>
        <v/>
      </c>
      <c r="AB20" s="112"/>
      <c r="AC20" s="112"/>
      <c r="AD20" s="112"/>
      <c r="AE20" s="112" t="str">
        <f t="shared" si="5"/>
        <v/>
      </c>
      <c r="AF20" s="112"/>
      <c r="AG20" s="112"/>
      <c r="AH20" s="112"/>
      <c r="AI20" s="112" t="str">
        <f t="shared" si="6"/>
        <v/>
      </c>
      <c r="AJ20" s="112"/>
      <c r="AK20" s="112"/>
      <c r="AL20" s="112"/>
      <c r="AM20" s="112" t="str">
        <f t="shared" si="7"/>
        <v/>
      </c>
      <c r="AN20" s="112"/>
      <c r="AO20" s="112"/>
      <c r="AP20" s="112"/>
      <c r="AQ20" s="112" t="str">
        <f t="shared" si="8"/>
        <v/>
      </c>
      <c r="AR20" s="112"/>
      <c r="AS20" s="112"/>
      <c r="AT20" s="112"/>
      <c r="AU20" s="112" t="str">
        <f t="shared" si="9"/>
        <v/>
      </c>
      <c r="AV20" s="112"/>
      <c r="AW20" s="112"/>
      <c r="AX20" s="112"/>
      <c r="AY20" s="112" t="str">
        <f t="shared" si="10"/>
        <v/>
      </c>
      <c r="AZ20" s="112"/>
      <c r="BA20" s="112"/>
      <c r="BB20" s="112"/>
      <c r="BC20" s="112" t="str">
        <f t="shared" si="11"/>
        <v/>
      </c>
      <c r="BD20" s="112"/>
      <c r="BE20" s="112"/>
      <c r="BF20" s="112"/>
      <c r="BG20" s="108"/>
      <c r="BH20" s="108"/>
      <c r="BI20" s="108"/>
      <c r="BJ20" s="108"/>
      <c r="BK20" s="108"/>
      <c r="BW20" s="111" t="str">
        <f>AY6</f>
        <v>Monetary/Deposit</v>
      </c>
      <c r="BX20" s="111">
        <f>'Data (Hidden)'!C274</f>
        <v>0</v>
      </c>
      <c r="BY20" s="116" t="str">
        <f>'Data (Hidden)'!C275</f>
        <v/>
      </c>
    </row>
    <row r="21" spans="1:77" ht="25.5" hidden="1" customHeight="1" x14ac:dyDescent="0.25">
      <c r="A21" s="108"/>
      <c r="B21" s="108"/>
      <c r="C21" s="99"/>
      <c r="D21" s="97"/>
      <c r="E21" s="97"/>
      <c r="F21" s="97"/>
      <c r="G21" s="97"/>
      <c r="H21" s="97"/>
      <c r="I21" s="97"/>
      <c r="J21" s="97"/>
      <c r="K21" s="112" t="str">
        <f t="shared" si="0"/>
        <v/>
      </c>
      <c r="L21" s="112"/>
      <c r="M21" s="112"/>
      <c r="N21" s="112"/>
      <c r="O21" s="112" t="str">
        <f t="shared" si="1"/>
        <v/>
      </c>
      <c r="P21" s="112"/>
      <c r="Q21" s="112"/>
      <c r="R21" s="112"/>
      <c r="S21" s="112" t="str">
        <f t="shared" si="2"/>
        <v/>
      </c>
      <c r="T21" s="112"/>
      <c r="U21" s="112"/>
      <c r="V21" s="112"/>
      <c r="W21" s="112" t="str">
        <f t="shared" si="3"/>
        <v/>
      </c>
      <c r="X21" s="112"/>
      <c r="Y21" s="112"/>
      <c r="Z21" s="112"/>
      <c r="AA21" s="112" t="str">
        <f t="shared" si="4"/>
        <v/>
      </c>
      <c r="AB21" s="112"/>
      <c r="AC21" s="112"/>
      <c r="AD21" s="112"/>
      <c r="AE21" s="112" t="str">
        <f t="shared" si="5"/>
        <v/>
      </c>
      <c r="AF21" s="112"/>
      <c r="AG21" s="112"/>
      <c r="AH21" s="112"/>
      <c r="AI21" s="112" t="str">
        <f t="shared" si="6"/>
        <v/>
      </c>
      <c r="AJ21" s="112"/>
      <c r="AK21" s="112"/>
      <c r="AL21" s="112"/>
      <c r="AM21" s="112" t="str">
        <f t="shared" si="7"/>
        <v/>
      </c>
      <c r="AN21" s="112"/>
      <c r="AO21" s="112"/>
      <c r="AP21" s="112"/>
      <c r="AQ21" s="112" t="str">
        <f t="shared" si="8"/>
        <v/>
      </c>
      <c r="AR21" s="112"/>
      <c r="AS21" s="112"/>
      <c r="AT21" s="112"/>
      <c r="AU21" s="112" t="str">
        <f t="shared" si="9"/>
        <v/>
      </c>
      <c r="AV21" s="112"/>
      <c r="AW21" s="112"/>
      <c r="AX21" s="112"/>
      <c r="AY21" s="112" t="str">
        <f t="shared" si="10"/>
        <v/>
      </c>
      <c r="AZ21" s="112"/>
      <c r="BA21" s="112"/>
      <c r="BB21" s="112"/>
      <c r="BC21" s="112" t="str">
        <f t="shared" si="11"/>
        <v/>
      </c>
      <c r="BD21" s="112"/>
      <c r="BE21" s="112"/>
      <c r="BF21" s="112"/>
      <c r="BG21" s="108"/>
      <c r="BH21" s="108"/>
      <c r="BI21" s="108"/>
      <c r="BJ21" s="108"/>
      <c r="BK21" s="108"/>
      <c r="BW21" s="111" t="str">
        <f>BC6</f>
        <v>Other (please specify below)</v>
      </c>
      <c r="BX21" s="111">
        <f>'Data (Hidden)'!C276</f>
        <v>0</v>
      </c>
      <c r="BY21" s="116" t="str">
        <f>'Data (Hidden)'!C277</f>
        <v/>
      </c>
    </row>
    <row r="22" spans="1:77" ht="25.5" hidden="1" customHeight="1" x14ac:dyDescent="0.25">
      <c r="A22" s="108"/>
      <c r="B22" s="108"/>
      <c r="C22" s="99"/>
      <c r="D22" s="97"/>
      <c r="E22" s="97"/>
      <c r="F22" s="97"/>
      <c r="G22" s="97"/>
      <c r="H22" s="97"/>
      <c r="I22" s="97"/>
      <c r="J22" s="97"/>
      <c r="K22" s="112" t="str">
        <f t="shared" si="0"/>
        <v/>
      </c>
      <c r="L22" s="112"/>
      <c r="M22" s="112"/>
      <c r="N22" s="112"/>
      <c r="O22" s="112" t="str">
        <f t="shared" si="1"/>
        <v/>
      </c>
      <c r="P22" s="112"/>
      <c r="Q22" s="112"/>
      <c r="R22" s="112"/>
      <c r="S22" s="112" t="str">
        <f t="shared" si="2"/>
        <v/>
      </c>
      <c r="T22" s="112"/>
      <c r="U22" s="112"/>
      <c r="V22" s="112"/>
      <c r="W22" s="112" t="str">
        <f t="shared" si="3"/>
        <v/>
      </c>
      <c r="X22" s="112"/>
      <c r="Y22" s="112"/>
      <c r="Z22" s="112"/>
      <c r="AA22" s="112" t="str">
        <f t="shared" si="4"/>
        <v/>
      </c>
      <c r="AB22" s="112"/>
      <c r="AC22" s="112"/>
      <c r="AD22" s="112"/>
      <c r="AE22" s="112" t="str">
        <f t="shared" si="5"/>
        <v/>
      </c>
      <c r="AF22" s="112"/>
      <c r="AG22" s="112"/>
      <c r="AH22" s="112"/>
      <c r="AI22" s="112" t="str">
        <f t="shared" si="6"/>
        <v/>
      </c>
      <c r="AJ22" s="112"/>
      <c r="AK22" s="112"/>
      <c r="AL22" s="112"/>
      <c r="AM22" s="112" t="str">
        <f t="shared" si="7"/>
        <v/>
      </c>
      <c r="AN22" s="112"/>
      <c r="AO22" s="112"/>
      <c r="AP22" s="112"/>
      <c r="AQ22" s="112" t="str">
        <f t="shared" si="8"/>
        <v/>
      </c>
      <c r="AR22" s="112"/>
      <c r="AS22" s="112"/>
      <c r="AT22" s="112"/>
      <c r="AU22" s="112" t="str">
        <f t="shared" si="9"/>
        <v/>
      </c>
      <c r="AV22" s="112"/>
      <c r="AW22" s="112"/>
      <c r="AX22" s="112"/>
      <c r="AY22" s="112" t="str">
        <f t="shared" si="10"/>
        <v/>
      </c>
      <c r="AZ22" s="112"/>
      <c r="BA22" s="112"/>
      <c r="BB22" s="112"/>
      <c r="BC22" s="112" t="str">
        <f t="shared" si="11"/>
        <v/>
      </c>
      <c r="BD22" s="112"/>
      <c r="BE22" s="112"/>
      <c r="BF22" s="112"/>
      <c r="BG22" s="108"/>
      <c r="BH22" s="108"/>
      <c r="BI22" s="108"/>
      <c r="BJ22" s="108"/>
      <c r="BK22" s="108"/>
    </row>
    <row r="23" spans="1:77" ht="25.5" hidden="1" customHeight="1" x14ac:dyDescent="0.25">
      <c r="A23" s="108"/>
      <c r="B23" s="108"/>
      <c r="C23" s="99"/>
      <c r="D23" s="97"/>
      <c r="E23" s="97"/>
      <c r="F23" s="97"/>
      <c r="G23" s="97"/>
      <c r="H23" s="97"/>
      <c r="I23" s="97"/>
      <c r="J23" s="97"/>
      <c r="K23" s="112" t="str">
        <f t="shared" si="0"/>
        <v/>
      </c>
      <c r="L23" s="112"/>
      <c r="M23" s="112"/>
      <c r="N23" s="112"/>
      <c r="O23" s="112" t="str">
        <f t="shared" si="1"/>
        <v/>
      </c>
      <c r="P23" s="112"/>
      <c r="Q23" s="112"/>
      <c r="R23" s="112"/>
      <c r="S23" s="112" t="str">
        <f t="shared" si="2"/>
        <v/>
      </c>
      <c r="T23" s="112"/>
      <c r="U23" s="112"/>
      <c r="V23" s="112"/>
      <c r="W23" s="112" t="str">
        <f t="shared" si="3"/>
        <v/>
      </c>
      <c r="X23" s="112"/>
      <c r="Y23" s="112"/>
      <c r="Z23" s="112"/>
      <c r="AA23" s="112" t="str">
        <f t="shared" si="4"/>
        <v/>
      </c>
      <c r="AB23" s="112"/>
      <c r="AC23" s="112"/>
      <c r="AD23" s="112"/>
      <c r="AE23" s="112" t="str">
        <f t="shared" si="5"/>
        <v/>
      </c>
      <c r="AF23" s="112"/>
      <c r="AG23" s="112"/>
      <c r="AH23" s="112"/>
      <c r="AI23" s="112" t="str">
        <f t="shared" si="6"/>
        <v/>
      </c>
      <c r="AJ23" s="112"/>
      <c r="AK23" s="112"/>
      <c r="AL23" s="112"/>
      <c r="AM23" s="112" t="str">
        <f t="shared" si="7"/>
        <v/>
      </c>
      <c r="AN23" s="112"/>
      <c r="AO23" s="112"/>
      <c r="AP23" s="112"/>
      <c r="AQ23" s="112" t="str">
        <f t="shared" si="8"/>
        <v/>
      </c>
      <c r="AR23" s="112"/>
      <c r="AS23" s="112"/>
      <c r="AT23" s="112"/>
      <c r="AU23" s="112" t="str">
        <f t="shared" si="9"/>
        <v/>
      </c>
      <c r="AV23" s="112"/>
      <c r="AW23" s="112"/>
      <c r="AX23" s="112"/>
      <c r="AY23" s="112" t="str">
        <f t="shared" si="10"/>
        <v/>
      </c>
      <c r="AZ23" s="112"/>
      <c r="BA23" s="112"/>
      <c r="BB23" s="112"/>
      <c r="BC23" s="112" t="str">
        <f t="shared" si="11"/>
        <v/>
      </c>
      <c r="BD23" s="112"/>
      <c r="BE23" s="112"/>
      <c r="BF23" s="112"/>
      <c r="BG23" s="108"/>
      <c r="BH23" s="108"/>
      <c r="BI23" s="108"/>
      <c r="BJ23" s="108"/>
      <c r="BK23" s="108"/>
    </row>
    <row r="24" spans="1:77" ht="25.5" hidden="1" customHeight="1" x14ac:dyDescent="0.25">
      <c r="A24" s="108"/>
      <c r="B24" s="108"/>
      <c r="C24" s="99"/>
      <c r="D24" s="97"/>
      <c r="E24" s="97"/>
      <c r="F24" s="97"/>
      <c r="G24" s="97"/>
      <c r="H24" s="97"/>
      <c r="I24" s="97"/>
      <c r="J24" s="97"/>
      <c r="K24" s="112" t="str">
        <f t="shared" si="0"/>
        <v/>
      </c>
      <c r="L24" s="112"/>
      <c r="M24" s="112"/>
      <c r="N24" s="112"/>
      <c r="O24" s="112" t="str">
        <f t="shared" si="1"/>
        <v/>
      </c>
      <c r="P24" s="112"/>
      <c r="Q24" s="112"/>
      <c r="R24" s="112"/>
      <c r="S24" s="112" t="str">
        <f t="shared" si="2"/>
        <v/>
      </c>
      <c r="T24" s="112"/>
      <c r="U24" s="112"/>
      <c r="V24" s="112"/>
      <c r="W24" s="112" t="str">
        <f t="shared" si="3"/>
        <v/>
      </c>
      <c r="X24" s="112"/>
      <c r="Y24" s="112"/>
      <c r="Z24" s="112"/>
      <c r="AA24" s="112" t="str">
        <f t="shared" si="4"/>
        <v/>
      </c>
      <c r="AB24" s="112"/>
      <c r="AC24" s="112"/>
      <c r="AD24" s="112"/>
      <c r="AE24" s="112" t="str">
        <f t="shared" si="5"/>
        <v/>
      </c>
      <c r="AF24" s="112"/>
      <c r="AG24" s="112"/>
      <c r="AH24" s="112"/>
      <c r="AI24" s="112" t="str">
        <f t="shared" si="6"/>
        <v/>
      </c>
      <c r="AJ24" s="112"/>
      <c r="AK24" s="112"/>
      <c r="AL24" s="112"/>
      <c r="AM24" s="112" t="str">
        <f t="shared" si="7"/>
        <v/>
      </c>
      <c r="AN24" s="112"/>
      <c r="AO24" s="112"/>
      <c r="AP24" s="112"/>
      <c r="AQ24" s="112" t="str">
        <f t="shared" si="8"/>
        <v/>
      </c>
      <c r="AR24" s="112"/>
      <c r="AS24" s="112"/>
      <c r="AT24" s="112"/>
      <c r="AU24" s="112" t="str">
        <f t="shared" si="9"/>
        <v/>
      </c>
      <c r="AV24" s="112"/>
      <c r="AW24" s="112"/>
      <c r="AX24" s="112"/>
      <c r="AY24" s="112" t="str">
        <f t="shared" si="10"/>
        <v/>
      </c>
      <c r="AZ24" s="112"/>
      <c r="BA24" s="112"/>
      <c r="BB24" s="112"/>
      <c r="BC24" s="112" t="str">
        <f t="shared" si="11"/>
        <v/>
      </c>
      <c r="BD24" s="112"/>
      <c r="BE24" s="112"/>
      <c r="BF24" s="112"/>
      <c r="BG24" s="108"/>
      <c r="BH24" s="108"/>
      <c r="BI24" s="108"/>
      <c r="BJ24" s="108"/>
      <c r="BK24" s="108"/>
    </row>
    <row r="25" spans="1:77" ht="25.5" hidden="1" customHeight="1" x14ac:dyDescent="0.25">
      <c r="A25" s="108"/>
      <c r="B25" s="108"/>
      <c r="C25" s="99"/>
      <c r="D25" s="97"/>
      <c r="E25" s="97"/>
      <c r="F25" s="97"/>
      <c r="G25" s="97"/>
      <c r="H25" s="97"/>
      <c r="I25" s="97"/>
      <c r="J25" s="97"/>
      <c r="K25" s="112" t="str">
        <f t="shared" si="0"/>
        <v/>
      </c>
      <c r="L25" s="112"/>
      <c r="M25" s="112"/>
      <c r="N25" s="112"/>
      <c r="O25" s="112" t="str">
        <f t="shared" si="1"/>
        <v/>
      </c>
      <c r="P25" s="112"/>
      <c r="Q25" s="112"/>
      <c r="R25" s="112"/>
      <c r="S25" s="112" t="str">
        <f t="shared" si="2"/>
        <v/>
      </c>
      <c r="T25" s="112"/>
      <c r="U25" s="112"/>
      <c r="V25" s="112"/>
      <c r="W25" s="112" t="str">
        <f t="shared" si="3"/>
        <v/>
      </c>
      <c r="X25" s="112"/>
      <c r="Y25" s="112"/>
      <c r="Z25" s="112"/>
      <c r="AA25" s="112" t="str">
        <f t="shared" si="4"/>
        <v/>
      </c>
      <c r="AB25" s="112"/>
      <c r="AC25" s="112"/>
      <c r="AD25" s="112"/>
      <c r="AE25" s="112" t="str">
        <f t="shared" si="5"/>
        <v/>
      </c>
      <c r="AF25" s="112"/>
      <c r="AG25" s="112"/>
      <c r="AH25" s="112"/>
      <c r="AI25" s="112" t="str">
        <f t="shared" si="6"/>
        <v/>
      </c>
      <c r="AJ25" s="112"/>
      <c r="AK25" s="112"/>
      <c r="AL25" s="112"/>
      <c r="AM25" s="112" t="str">
        <f t="shared" si="7"/>
        <v/>
      </c>
      <c r="AN25" s="112"/>
      <c r="AO25" s="112"/>
      <c r="AP25" s="112"/>
      <c r="AQ25" s="112" t="str">
        <f t="shared" si="8"/>
        <v/>
      </c>
      <c r="AR25" s="112"/>
      <c r="AS25" s="112"/>
      <c r="AT25" s="112"/>
      <c r="AU25" s="112" t="str">
        <f t="shared" si="9"/>
        <v/>
      </c>
      <c r="AV25" s="112"/>
      <c r="AW25" s="112"/>
      <c r="AX25" s="112"/>
      <c r="AY25" s="112" t="str">
        <f t="shared" si="10"/>
        <v/>
      </c>
      <c r="AZ25" s="112"/>
      <c r="BA25" s="112"/>
      <c r="BB25" s="112"/>
      <c r="BC25" s="112" t="str">
        <f t="shared" si="11"/>
        <v/>
      </c>
      <c r="BD25" s="112"/>
      <c r="BE25" s="112"/>
      <c r="BF25" s="112"/>
      <c r="BG25" s="108"/>
      <c r="BH25" s="108"/>
      <c r="BI25" s="108"/>
      <c r="BJ25" s="108"/>
      <c r="BK25" s="108"/>
    </row>
    <row r="26" spans="1:77" ht="25.5" hidden="1" customHeight="1" x14ac:dyDescent="0.25">
      <c r="A26" s="108"/>
      <c r="B26" s="108"/>
      <c r="C26" s="99" t="s">
        <v>317</v>
      </c>
      <c r="D26" s="97"/>
      <c r="E26" s="97"/>
      <c r="F26" s="97"/>
      <c r="G26" s="97"/>
      <c r="H26" s="97"/>
      <c r="I26" s="97"/>
      <c r="J26" s="97"/>
      <c r="K26" s="112" t="str">
        <f>K18&amp;K19&amp;K20&amp;K21&amp;K22&amp;K23&amp;K24&amp;K25</f>
        <v/>
      </c>
      <c r="L26" s="112"/>
      <c r="M26" s="112"/>
      <c r="N26" s="112"/>
      <c r="O26" s="112" t="str">
        <f t="shared" ref="O26:BC26" si="12">O18&amp;O19&amp;O20&amp;O21&amp;O22&amp;O23&amp;O24&amp;O25</f>
        <v/>
      </c>
      <c r="P26" s="112"/>
      <c r="Q26" s="112"/>
      <c r="R26" s="112"/>
      <c r="S26" s="112" t="str">
        <f t="shared" si="12"/>
        <v/>
      </c>
      <c r="T26" s="112"/>
      <c r="U26" s="112"/>
      <c r="V26" s="112"/>
      <c r="W26" s="112" t="str">
        <f t="shared" si="12"/>
        <v/>
      </c>
      <c r="X26" s="112"/>
      <c r="Y26" s="112"/>
      <c r="Z26" s="112"/>
      <c r="AA26" s="112" t="str">
        <f t="shared" si="12"/>
        <v/>
      </c>
      <c r="AB26" s="112"/>
      <c r="AC26" s="112"/>
      <c r="AD26" s="112"/>
      <c r="AE26" s="112" t="str">
        <f t="shared" si="12"/>
        <v/>
      </c>
      <c r="AF26" s="112"/>
      <c r="AG26" s="112"/>
      <c r="AH26" s="112"/>
      <c r="AI26" s="112" t="str">
        <f t="shared" si="12"/>
        <v/>
      </c>
      <c r="AJ26" s="112"/>
      <c r="AK26" s="112"/>
      <c r="AL26" s="112"/>
      <c r="AM26" s="112" t="str">
        <f t="shared" si="12"/>
        <v/>
      </c>
      <c r="AN26" s="112"/>
      <c r="AO26" s="112"/>
      <c r="AP26" s="112"/>
      <c r="AQ26" s="112" t="str">
        <f t="shared" si="12"/>
        <v/>
      </c>
      <c r="AR26" s="112"/>
      <c r="AS26" s="112"/>
      <c r="AT26" s="112"/>
      <c r="AU26" s="112" t="str">
        <f t="shared" si="12"/>
        <v/>
      </c>
      <c r="AV26" s="112"/>
      <c r="AW26" s="112"/>
      <c r="AX26" s="112"/>
      <c r="AY26" s="112" t="str">
        <f t="shared" si="12"/>
        <v/>
      </c>
      <c r="AZ26" s="112"/>
      <c r="BA26" s="112"/>
      <c r="BB26" s="112"/>
      <c r="BC26" s="112" t="str">
        <f t="shared" si="12"/>
        <v/>
      </c>
      <c r="BD26" s="112"/>
      <c r="BE26" s="112"/>
      <c r="BF26" s="112"/>
      <c r="BG26" s="108"/>
      <c r="BH26" s="108"/>
      <c r="BI26" s="108"/>
      <c r="BJ26" s="108"/>
      <c r="BK26" s="108"/>
    </row>
    <row r="27" spans="1:77" ht="25.5" customHeight="1" x14ac:dyDescent="0.25">
      <c r="A27" s="107"/>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row>
    <row r="28" spans="1:77" ht="25.5" customHeight="1" x14ac:dyDescent="0.25">
      <c r="A28" s="7"/>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13"/>
      <c r="AK28" s="13"/>
      <c r="AL28" s="13"/>
      <c r="AM28" s="13"/>
      <c r="AN28" s="13"/>
      <c r="AO28" s="13"/>
      <c r="AP28" s="13"/>
      <c r="AQ28" s="13"/>
      <c r="AR28" s="13"/>
      <c r="AS28" s="13"/>
      <c r="AT28" s="13"/>
      <c r="AU28" s="13"/>
      <c r="AV28" s="13"/>
      <c r="AW28" s="13"/>
      <c r="AX28" s="13"/>
      <c r="AY28" s="13"/>
      <c r="AZ28" s="13"/>
      <c r="BA28" s="13" t="s">
        <v>59</v>
      </c>
      <c r="BB28" s="13"/>
      <c r="BC28" s="228"/>
      <c r="BD28" s="228"/>
      <c r="BE28" s="228"/>
      <c r="BF28" s="228"/>
      <c r="BG28" s="228"/>
      <c r="BH28" s="228"/>
      <c r="BI28" s="228"/>
      <c r="BJ28" s="228"/>
      <c r="BK28" s="13"/>
    </row>
    <row r="29" spans="1:77" ht="25.5" customHeight="1" x14ac:dyDescent="0.25">
      <c r="A29" s="7" t="s">
        <v>194</v>
      </c>
      <c r="B29" s="68" t="s">
        <v>215</v>
      </c>
      <c r="C29" s="68"/>
      <c r="D29" s="68"/>
      <c r="E29" s="68"/>
      <c r="F29" s="68"/>
      <c r="G29" s="68"/>
      <c r="H29" s="68"/>
      <c r="I29" s="68"/>
      <c r="J29" s="68"/>
      <c r="K29" s="68"/>
      <c r="L29" s="68"/>
      <c r="M29" s="68"/>
      <c r="N29" s="68"/>
      <c r="O29" s="68"/>
      <c r="P29" s="28"/>
      <c r="Q29" s="28"/>
      <c r="R29" s="28"/>
      <c r="S29" s="28"/>
      <c r="T29" s="28"/>
      <c r="U29" s="28"/>
      <c r="V29" s="28"/>
      <c r="W29" s="28"/>
      <c r="X29" s="28"/>
      <c r="Y29" s="28"/>
      <c r="Z29" s="28"/>
      <c r="AA29" s="28"/>
      <c r="AB29" s="28"/>
      <c r="AC29" s="28"/>
      <c r="AD29" s="28"/>
      <c r="AE29" s="28"/>
      <c r="AF29" s="28"/>
      <c r="AG29" s="28"/>
      <c r="AH29" s="28"/>
      <c r="AI29" s="28"/>
      <c r="AJ29" s="13"/>
      <c r="AK29" s="13"/>
      <c r="AL29" s="13"/>
      <c r="AM29" s="13"/>
      <c r="AN29" s="13"/>
      <c r="AO29" s="13"/>
      <c r="AP29" s="13"/>
      <c r="AQ29" s="13"/>
      <c r="AR29" s="13"/>
      <c r="AS29" s="13"/>
      <c r="AT29" s="13"/>
      <c r="AU29" s="13"/>
      <c r="AV29" s="13"/>
      <c r="AW29" s="13"/>
      <c r="AX29" s="13"/>
      <c r="AY29" s="13"/>
      <c r="AZ29" s="13"/>
      <c r="BA29" s="13"/>
      <c r="BB29" s="13"/>
      <c r="BC29" s="228"/>
      <c r="BD29" s="228"/>
      <c r="BE29" s="228"/>
      <c r="BF29" s="228"/>
      <c r="BG29" s="228"/>
      <c r="BH29" s="228"/>
      <c r="BI29" s="228"/>
      <c r="BJ29" s="228"/>
      <c r="BK29" s="13"/>
    </row>
    <row r="30" spans="1:77" ht="28.5" customHeight="1" x14ac:dyDescent="0.25">
      <c r="A30" s="7"/>
      <c r="B30" s="28"/>
      <c r="C30" s="28"/>
      <c r="D30" s="28"/>
      <c r="E30" s="28"/>
      <c r="F30" s="28"/>
      <c r="G30" s="28"/>
      <c r="H30" s="28"/>
      <c r="I30" s="28"/>
      <c r="J30" s="28"/>
      <c r="K30" s="26" t="s">
        <v>195</v>
      </c>
      <c r="L30" s="49"/>
      <c r="M30" s="49"/>
      <c r="N30" s="49"/>
      <c r="O30" s="13"/>
      <c r="P30" s="51"/>
      <c r="Q30" s="51"/>
      <c r="R30" s="51"/>
      <c r="S30" s="226" t="s">
        <v>198</v>
      </c>
      <c r="T30" s="226"/>
      <c r="U30" s="226"/>
      <c r="V30" s="226"/>
      <c r="W30" s="226" t="s">
        <v>199</v>
      </c>
      <c r="X30" s="226"/>
      <c r="Y30" s="226"/>
      <c r="Z30" s="226"/>
      <c r="AA30" s="50"/>
      <c r="AB30" s="50"/>
      <c r="AC30" s="26"/>
      <c r="AD30" s="26"/>
      <c r="AE30" s="26"/>
      <c r="AF30" s="26"/>
      <c r="AG30" s="26"/>
      <c r="AH30" s="26"/>
      <c r="AI30" s="74"/>
      <c r="AJ30" s="222" t="s">
        <v>236</v>
      </c>
      <c r="AK30" s="222"/>
      <c r="AL30" s="222"/>
      <c r="AM30" s="13"/>
      <c r="AN30" s="13"/>
      <c r="AO30" s="13"/>
      <c r="AP30" s="13"/>
      <c r="AQ30" s="13"/>
      <c r="AR30" s="13"/>
      <c r="AS30" s="13"/>
      <c r="AT30" s="13"/>
      <c r="AU30" s="13"/>
      <c r="AV30" s="13"/>
      <c r="AW30" s="13"/>
      <c r="AX30" s="13"/>
      <c r="AY30" s="13"/>
      <c r="AZ30" s="13"/>
      <c r="BA30" s="13"/>
      <c r="BB30" s="13"/>
      <c r="BC30" s="13"/>
      <c r="BD30" s="13"/>
      <c r="BE30" s="13"/>
      <c r="BF30" s="13"/>
      <c r="BG30" s="13"/>
      <c r="BH30" s="74"/>
      <c r="BI30" s="74"/>
      <c r="BJ30" s="74"/>
      <c r="BK30" s="13"/>
    </row>
    <row r="31" spans="1:77" ht="27" customHeight="1" x14ac:dyDescent="0.25">
      <c r="A31" s="7"/>
      <c r="B31" s="28"/>
      <c r="C31" s="28"/>
      <c r="D31" s="28"/>
      <c r="E31" s="28"/>
      <c r="F31" s="28"/>
      <c r="G31" s="28"/>
      <c r="H31" s="28"/>
      <c r="I31" s="28"/>
      <c r="J31" s="28"/>
      <c r="K31" s="227" t="s">
        <v>196</v>
      </c>
      <c r="L31" s="227"/>
      <c r="M31" s="227"/>
      <c r="N31" s="227"/>
      <c r="O31" s="226" t="s">
        <v>197</v>
      </c>
      <c r="P31" s="226"/>
      <c r="Q31" s="226"/>
      <c r="R31" s="226"/>
      <c r="S31" s="226"/>
      <c r="T31" s="226"/>
      <c r="U31" s="226"/>
      <c r="V31" s="226"/>
      <c r="W31" s="226"/>
      <c r="X31" s="226"/>
      <c r="Y31" s="226"/>
      <c r="Z31" s="226"/>
      <c r="AA31" s="227" t="s">
        <v>202</v>
      </c>
      <c r="AB31" s="227"/>
      <c r="AC31" s="227"/>
      <c r="AD31" s="227"/>
      <c r="AE31" s="227" t="s">
        <v>201</v>
      </c>
      <c r="AF31" s="227"/>
      <c r="AG31" s="227"/>
      <c r="AH31" s="227"/>
      <c r="AI31" s="46"/>
      <c r="AJ31" s="222"/>
      <c r="AK31" s="222"/>
      <c r="AL31" s="222"/>
      <c r="AM31" s="229"/>
      <c r="AN31" s="229"/>
      <c r="AO31" s="229"/>
      <c r="AP31" s="229"/>
      <c r="AQ31" s="229"/>
      <c r="AR31" s="229"/>
      <c r="AS31" s="229"/>
      <c r="AT31" s="229"/>
      <c r="AU31" s="229"/>
      <c r="AV31" s="229"/>
      <c r="AW31" s="229"/>
      <c r="AX31" s="229"/>
      <c r="AY31" s="229"/>
      <c r="AZ31" s="229"/>
      <c r="BA31" s="229"/>
      <c r="BB31" s="229"/>
      <c r="BC31" s="229"/>
      <c r="BD31" s="229"/>
      <c r="BE31" s="229"/>
      <c r="BF31" s="229"/>
      <c r="BG31" s="13"/>
      <c r="BH31" s="74"/>
      <c r="BI31" s="74"/>
      <c r="BJ31" s="74"/>
      <c r="BK31" s="13"/>
    </row>
    <row r="32" spans="1:77" ht="25.5" customHeight="1" x14ac:dyDescent="0.25">
      <c r="A32" s="7"/>
      <c r="B32" s="44" t="s">
        <v>185</v>
      </c>
      <c r="C32" s="43"/>
      <c r="D32" s="43"/>
      <c r="E32" s="43"/>
      <c r="F32" s="43"/>
      <c r="G32" s="43"/>
      <c r="H32" s="81"/>
      <c r="I32" s="43"/>
      <c r="J32" s="43"/>
      <c r="K32" s="233"/>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80"/>
      <c r="AJ32" s="230">
        <f>SUM(K32:AH32)</f>
        <v>0</v>
      </c>
      <c r="AK32" s="230"/>
      <c r="AL32" s="230"/>
      <c r="AM32" s="229"/>
      <c r="AN32" s="229"/>
      <c r="AO32" s="229"/>
      <c r="AP32" s="229"/>
      <c r="AQ32" s="229"/>
      <c r="AR32" s="229"/>
      <c r="AS32" s="229"/>
      <c r="AT32" s="229"/>
      <c r="AU32" s="229"/>
      <c r="AV32" s="229"/>
      <c r="AW32" s="229"/>
      <c r="AX32" s="229"/>
      <c r="AY32" s="229"/>
      <c r="AZ32" s="229"/>
      <c r="BA32" s="229"/>
      <c r="BB32" s="229"/>
      <c r="BC32" s="229"/>
      <c r="BD32" s="229"/>
      <c r="BE32" s="229"/>
      <c r="BF32" s="229"/>
      <c r="BG32" s="13"/>
      <c r="BH32" s="74"/>
      <c r="BI32" s="74"/>
      <c r="BJ32" s="74"/>
      <c r="BK32" s="13"/>
    </row>
    <row r="33" spans="1:63" ht="25.5" customHeight="1" x14ac:dyDescent="0.25">
      <c r="A33" s="13"/>
      <c r="B33" s="13"/>
      <c r="C33" s="13"/>
      <c r="D33" s="13"/>
      <c r="E33" s="13"/>
      <c r="F33" s="13"/>
      <c r="G33" s="13"/>
      <c r="H33" s="84"/>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74"/>
      <c r="BI33" s="74"/>
      <c r="BJ33" s="74"/>
      <c r="BK33" s="13"/>
    </row>
    <row r="34" spans="1:63" ht="25.5" customHeight="1" x14ac:dyDescent="0.25">
      <c r="A34" s="13"/>
      <c r="B34" s="13"/>
      <c r="C34" s="13"/>
      <c r="D34" s="13"/>
      <c r="E34" s="13"/>
      <c r="F34" s="13"/>
      <c r="G34" s="13"/>
      <c r="H34" s="84"/>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74"/>
      <c r="BI34" s="74"/>
      <c r="BJ34" s="74"/>
      <c r="BK34" s="13"/>
    </row>
    <row r="35" spans="1:63" ht="25.5" customHeight="1" x14ac:dyDescent="0.25">
      <c r="A35" s="13"/>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13"/>
    </row>
    <row r="36" spans="1:63" ht="20.25" customHeight="1" x14ac:dyDescent="0.25">
      <c r="A36" s="13"/>
      <c r="B36" s="13"/>
      <c r="C36" s="13"/>
      <c r="D36" s="13"/>
      <c r="E36" s="13"/>
      <c r="F36" s="13"/>
      <c r="G36" s="13"/>
      <c r="H36" s="84"/>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74"/>
      <c r="BI36" s="74"/>
      <c r="BJ36" s="74"/>
      <c r="BK36" s="13"/>
    </row>
    <row r="37" spans="1:63" ht="15" customHeight="1" x14ac:dyDescent="0.25">
      <c r="A37" s="13"/>
      <c r="B37" s="13"/>
      <c r="C37" s="13"/>
      <c r="D37" s="13"/>
      <c r="E37" s="13"/>
      <c r="F37" s="13"/>
      <c r="G37" s="13"/>
      <c r="H37" s="84"/>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74"/>
      <c r="BI37" s="74"/>
      <c r="BJ37" s="74"/>
      <c r="BK37" s="13"/>
    </row>
    <row r="38" spans="1:63" ht="25.5" customHeight="1" x14ac:dyDescent="0.25"/>
    <row r="39" spans="1:63" ht="25.5" customHeight="1" x14ac:dyDescent="0.25"/>
    <row r="40" spans="1:63" ht="25.5" customHeight="1" x14ac:dyDescent="0.25"/>
    <row r="41" spans="1:63" ht="25.5" customHeight="1" x14ac:dyDescent="0.25"/>
    <row r="42" spans="1:63" ht="25.5" customHeight="1" x14ac:dyDescent="0.25"/>
    <row r="43" spans="1:63" ht="25.5" customHeight="1" x14ac:dyDescent="0.25"/>
    <row r="44" spans="1:63" ht="25.5" customHeight="1" x14ac:dyDescent="0.25"/>
    <row r="45" spans="1:63" ht="25.5" customHeight="1" x14ac:dyDescent="0.25"/>
    <row r="46" spans="1:63" ht="25.5" customHeight="1" x14ac:dyDescent="0.25"/>
    <row r="47" spans="1:63" ht="25.5" customHeight="1" x14ac:dyDescent="0.25"/>
    <row r="48" spans="1:63" ht="25.5" customHeight="1" x14ac:dyDescent="0.25"/>
    <row r="49" ht="25.5" customHeight="1" x14ac:dyDescent="0.25"/>
    <row r="50" ht="25.5" customHeight="1" x14ac:dyDescent="0.25"/>
    <row r="51" ht="25.5" customHeight="1" x14ac:dyDescent="0.25"/>
    <row r="52" ht="25.5" customHeight="1" x14ac:dyDescent="0.25"/>
    <row r="53" ht="25.5" customHeight="1" x14ac:dyDescent="0.25"/>
    <row r="54" ht="25.5" customHeight="1" x14ac:dyDescent="0.25"/>
    <row r="55" ht="25.5" customHeight="1" x14ac:dyDescent="0.25"/>
    <row r="56" ht="25.5" customHeight="1" x14ac:dyDescent="0.25"/>
    <row r="57" ht="25.5" customHeight="1" x14ac:dyDescent="0.25"/>
    <row r="58" ht="25.5" customHeight="1" x14ac:dyDescent="0.25"/>
    <row r="59" ht="25.5" customHeight="1" x14ac:dyDescent="0.25"/>
    <row r="60" ht="25.5" customHeight="1" x14ac:dyDescent="0.25"/>
    <row r="61" ht="25.5" customHeight="1" x14ac:dyDescent="0.25"/>
    <row r="62" ht="25.5" customHeight="1" x14ac:dyDescent="0.25"/>
    <row r="63" ht="25.5" customHeight="1" x14ac:dyDescent="0.25"/>
    <row r="64" ht="25.5" customHeight="1" x14ac:dyDescent="0.25"/>
    <row r="65" ht="25.5" customHeight="1" x14ac:dyDescent="0.25"/>
    <row r="66" ht="25.5" customHeight="1" x14ac:dyDescent="0.25"/>
    <row r="67" ht="25.5" customHeight="1" x14ac:dyDescent="0.25"/>
    <row r="68" ht="25.5" customHeight="1" x14ac:dyDescent="0.25"/>
    <row r="69" ht="25.5" customHeight="1" x14ac:dyDescent="0.25"/>
    <row r="70" ht="25.5" customHeight="1" x14ac:dyDescent="0.25"/>
    <row r="71" ht="25.5" customHeight="1" x14ac:dyDescent="0.25"/>
    <row r="72" ht="25.5" customHeight="1" x14ac:dyDescent="0.25"/>
    <row r="73" ht="25.5" customHeight="1" x14ac:dyDescent="0.25"/>
    <row r="74" ht="25.5" customHeight="1" x14ac:dyDescent="0.25"/>
    <row r="75" ht="25.5" customHeight="1" x14ac:dyDescent="0.25"/>
    <row r="76" ht="25.5" customHeight="1" x14ac:dyDescent="0.25"/>
    <row r="77" ht="25.5" customHeight="1" x14ac:dyDescent="0.25"/>
    <row r="78" ht="25.5" customHeight="1" x14ac:dyDescent="0.25"/>
    <row r="79" ht="25.5" customHeight="1" x14ac:dyDescent="0.25"/>
    <row r="80" ht="25.5" customHeight="1" x14ac:dyDescent="0.25"/>
    <row r="81" ht="25.5" customHeight="1" x14ac:dyDescent="0.25"/>
    <row r="82" ht="25.5" customHeight="1" x14ac:dyDescent="0.25"/>
    <row r="83" ht="25.5" customHeight="1" x14ac:dyDescent="0.25"/>
    <row r="84" ht="25.5" customHeight="1" x14ac:dyDescent="0.25"/>
    <row r="85" ht="25.5" customHeight="1" x14ac:dyDescent="0.25"/>
    <row r="86" ht="25.5" customHeight="1" x14ac:dyDescent="0.25"/>
    <row r="87" ht="25.5" customHeight="1" x14ac:dyDescent="0.25"/>
    <row r="88" ht="25.5" customHeight="1" x14ac:dyDescent="0.25"/>
    <row r="89" ht="25.5" customHeight="1" x14ac:dyDescent="0.25"/>
    <row r="90" ht="25.5" customHeight="1" x14ac:dyDescent="0.25"/>
    <row r="91" ht="25.5" customHeight="1" x14ac:dyDescent="0.25"/>
    <row r="92" ht="25.5" customHeight="1" x14ac:dyDescent="0.25"/>
    <row r="93" ht="25.5" customHeight="1" x14ac:dyDescent="0.25"/>
    <row r="94" ht="25.5" customHeight="1" x14ac:dyDescent="0.25"/>
    <row r="95" ht="25.5" customHeight="1" x14ac:dyDescent="0.25"/>
    <row r="96" ht="25.5" customHeight="1" x14ac:dyDescent="0.25"/>
    <row r="97" ht="25.5" customHeight="1" x14ac:dyDescent="0.25"/>
    <row r="98" ht="25.5" customHeight="1" x14ac:dyDescent="0.25"/>
    <row r="99" ht="25.5" customHeight="1" x14ac:dyDescent="0.25"/>
    <row r="100" ht="25.5" customHeight="1" x14ac:dyDescent="0.25"/>
    <row r="101" ht="25.5" customHeight="1" x14ac:dyDescent="0.25"/>
    <row r="102" ht="25.5" customHeight="1" x14ac:dyDescent="0.25"/>
    <row r="103" ht="25.5" customHeight="1" x14ac:dyDescent="0.25"/>
    <row r="104" ht="25.5" customHeight="1" x14ac:dyDescent="0.25"/>
    <row r="105" ht="25.5" customHeight="1" x14ac:dyDescent="0.25"/>
    <row r="106" ht="25.5" customHeight="1" x14ac:dyDescent="0.25"/>
    <row r="107" ht="25.5" customHeight="1" x14ac:dyDescent="0.25"/>
    <row r="108" ht="25.5" customHeight="1" x14ac:dyDescent="0.25"/>
    <row r="109" ht="25.5" customHeight="1" x14ac:dyDescent="0.25"/>
    <row r="110" ht="25.5" customHeight="1" x14ac:dyDescent="0.25"/>
    <row r="111" ht="25.5" customHeight="1" x14ac:dyDescent="0.25"/>
    <row r="112" ht="25.5" customHeight="1" x14ac:dyDescent="0.25"/>
    <row r="113" ht="25.5" customHeight="1" x14ac:dyDescent="0.25"/>
    <row r="114" ht="25.5" customHeight="1" x14ac:dyDescent="0.25"/>
    <row r="115" ht="25.5" customHeight="1" x14ac:dyDescent="0.25"/>
    <row r="116" ht="25.5" customHeight="1" x14ac:dyDescent="0.25"/>
    <row r="117" ht="25.5" customHeight="1" x14ac:dyDescent="0.25"/>
    <row r="118" ht="25.5" customHeight="1" x14ac:dyDescent="0.25"/>
    <row r="119" ht="25.5" customHeight="1" x14ac:dyDescent="0.25"/>
    <row r="120" ht="25.5" customHeight="1" x14ac:dyDescent="0.25"/>
    <row r="121" ht="25.5" customHeight="1" x14ac:dyDescent="0.25"/>
    <row r="122" ht="25.5" customHeight="1" x14ac:dyDescent="0.25"/>
    <row r="123" ht="25.5" customHeight="1" x14ac:dyDescent="0.25"/>
    <row r="124" ht="25.5" customHeight="1" x14ac:dyDescent="0.25"/>
    <row r="125" ht="25.5" customHeight="1" x14ac:dyDescent="0.25"/>
    <row r="126" ht="25.5" customHeight="1" x14ac:dyDescent="0.25"/>
    <row r="127" ht="25.5" customHeight="1" x14ac:dyDescent="0.25"/>
    <row r="128" ht="25.5" customHeight="1" x14ac:dyDescent="0.25"/>
    <row r="129" ht="25.5" customHeight="1" x14ac:dyDescent="0.25"/>
    <row r="130" ht="25.5" customHeight="1" x14ac:dyDescent="0.25"/>
    <row r="131" ht="25.5" customHeight="1" x14ac:dyDescent="0.25"/>
    <row r="132" ht="25.5" customHeight="1" x14ac:dyDescent="0.25"/>
    <row r="133" ht="25.5" customHeight="1" x14ac:dyDescent="0.25"/>
    <row r="134" ht="25.5" customHeight="1" x14ac:dyDescent="0.25"/>
    <row r="135" ht="25.5" customHeight="1" x14ac:dyDescent="0.25"/>
    <row r="136" ht="25.5" customHeight="1" x14ac:dyDescent="0.25"/>
    <row r="137" ht="25.5" customHeight="1" x14ac:dyDescent="0.25"/>
    <row r="138" ht="25.5" customHeight="1" x14ac:dyDescent="0.25"/>
    <row r="139" ht="25.5" customHeight="1" x14ac:dyDescent="0.25"/>
    <row r="140" ht="25.5" customHeight="1" x14ac:dyDescent="0.25"/>
    <row r="141" ht="25.5" customHeight="1" x14ac:dyDescent="0.25"/>
    <row r="142" ht="25.5" customHeight="1" x14ac:dyDescent="0.25"/>
    <row r="143" ht="25.5" customHeight="1" x14ac:dyDescent="0.25"/>
    <row r="144" ht="25.5" customHeight="1" x14ac:dyDescent="0.25"/>
    <row r="145" ht="25.5" customHeight="1" x14ac:dyDescent="0.25"/>
    <row r="146" ht="25.5" customHeight="1" x14ac:dyDescent="0.25"/>
    <row r="147" ht="25.5" customHeight="1" x14ac:dyDescent="0.25"/>
    <row r="148" ht="25.5" customHeight="1" x14ac:dyDescent="0.25"/>
    <row r="149" ht="25.5" customHeight="1" x14ac:dyDescent="0.25"/>
    <row r="150" ht="25.5" customHeight="1" x14ac:dyDescent="0.25"/>
    <row r="151" ht="25.5" customHeight="1" x14ac:dyDescent="0.25"/>
    <row r="152" ht="25.5" customHeight="1" x14ac:dyDescent="0.25"/>
    <row r="153" ht="25.5" customHeight="1" x14ac:dyDescent="0.25"/>
    <row r="154" ht="25.5" customHeight="1" x14ac:dyDescent="0.25"/>
    <row r="155" ht="25.5" customHeight="1" x14ac:dyDescent="0.25"/>
    <row r="156" ht="25.5" customHeight="1" x14ac:dyDescent="0.25"/>
    <row r="157" ht="25.5" customHeight="1" x14ac:dyDescent="0.25"/>
    <row r="158" ht="25.5" customHeight="1" x14ac:dyDescent="0.25"/>
    <row r="159" ht="25.5" customHeight="1" x14ac:dyDescent="0.25"/>
    <row r="160" ht="25.5" customHeight="1" x14ac:dyDescent="0.25"/>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sheetData>
  <sheetProtection sheet="1" objects="1" scenarios="1"/>
  <mergeCells count="55">
    <mergeCell ref="K32:N32"/>
    <mergeCell ref="O32:R32"/>
    <mergeCell ref="W32:Z32"/>
    <mergeCell ref="AA32:AD32"/>
    <mergeCell ref="AE32:AH32"/>
    <mergeCell ref="S32:V32"/>
    <mergeCell ref="BC32:BF32"/>
    <mergeCell ref="K31:N31"/>
    <mergeCell ref="AA31:AD31"/>
    <mergeCell ref="AU31:AX31"/>
    <mergeCell ref="B1:T1"/>
    <mergeCell ref="O5:R6"/>
    <mergeCell ref="S5:V6"/>
    <mergeCell ref="W5:Z6"/>
    <mergeCell ref="K6:N6"/>
    <mergeCell ref="AA6:AD6"/>
    <mergeCell ref="K7:N7"/>
    <mergeCell ref="O7:R7"/>
    <mergeCell ref="S7:V7"/>
    <mergeCell ref="W7:Z7"/>
    <mergeCell ref="AA7:AD7"/>
    <mergeCell ref="AE31:AH31"/>
    <mergeCell ref="AJ32:AL32"/>
    <mergeCell ref="AQ6:AT6"/>
    <mergeCell ref="AU6:AX6"/>
    <mergeCell ref="AY6:BB6"/>
    <mergeCell ref="AU7:AX7"/>
    <mergeCell ref="AY7:BB7"/>
    <mergeCell ref="AQ32:AT32"/>
    <mergeCell ref="AU32:AX32"/>
    <mergeCell ref="AY32:BB32"/>
    <mergeCell ref="AQ7:AT7"/>
    <mergeCell ref="AI6:AL6"/>
    <mergeCell ref="AM6:AP6"/>
    <mergeCell ref="AI7:AL7"/>
    <mergeCell ref="AM7:AP7"/>
    <mergeCell ref="AY31:BB31"/>
    <mergeCell ref="AM32:AP32"/>
    <mergeCell ref="AJ30:AL31"/>
    <mergeCell ref="BC7:BF7"/>
    <mergeCell ref="BC6:BF6"/>
    <mergeCell ref="AE7:AH7"/>
    <mergeCell ref="O31:R31"/>
    <mergeCell ref="AE6:AH6"/>
    <mergeCell ref="BC28:BJ29"/>
    <mergeCell ref="BC31:BF31"/>
    <mergeCell ref="S30:V31"/>
    <mergeCell ref="W30:Z31"/>
    <mergeCell ref="AM31:AP31"/>
    <mergeCell ref="AQ31:AT31"/>
    <mergeCell ref="B3:AJ3"/>
    <mergeCell ref="B6:F7"/>
    <mergeCell ref="G7:J7"/>
    <mergeCell ref="BH5:BJ6"/>
    <mergeCell ref="BH7:BJ7"/>
  </mergeCells>
  <conditionalFormatting sqref="BH7:BJ7">
    <cfRule type="cellIs" dxfId="1" priority="2" operator="equal">
      <formula>$G$7</formula>
    </cfRule>
  </conditionalFormatting>
  <conditionalFormatting sqref="AJ32:AL32">
    <cfRule type="cellIs" dxfId="0" priority="1" operator="equal">
      <formula>1</formula>
    </cfRule>
  </conditionalFormatting>
  <dataValidations count="3">
    <dataValidation type="decimal" operator="greaterThanOrEqual" allowBlank="1" showInputMessage="1" showErrorMessage="1" sqref="K7:BF7 K32:AH32">
      <formula1>0</formula1>
    </dataValidation>
    <dataValidation allowBlank="1" showInputMessage="1" showErrorMessage="1" error="Please enter only numbers" sqref="W5:Z6"/>
    <dataValidation type="list" allowBlank="1" showInputMessage="1" showErrorMessage="1" error="Mark with &quot;x&quot; if applicable." sqref="K10:BF17">
      <formula1>"x"</formula1>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3"/>
  <sheetViews>
    <sheetView showGridLines="0" zoomScaleNormal="100" workbookViewId="0">
      <selection activeCell="W9" sqref="W9:AG9"/>
    </sheetView>
  </sheetViews>
  <sheetFormatPr baseColWidth="10" defaultColWidth="11.42578125" defaultRowHeight="15" x14ac:dyDescent="0.25"/>
  <cols>
    <col min="1" max="1" width="8.7109375" style="29" customWidth="1"/>
    <col min="2" max="22" width="5" style="29" customWidth="1"/>
    <col min="23" max="23" width="9.7109375" style="29" customWidth="1"/>
    <col min="24" max="34" width="5" style="29" customWidth="1"/>
    <col min="35" max="64" width="4.85546875" style="29" customWidth="1"/>
    <col min="65" max="16384" width="11.42578125" style="29"/>
  </cols>
  <sheetData>
    <row r="1" spans="1:34" ht="26.25" customHeight="1" x14ac:dyDescent="0.2">
      <c r="A1" s="7"/>
      <c r="B1" s="185" t="s">
        <v>593</v>
      </c>
      <c r="C1" s="185"/>
      <c r="D1" s="185"/>
      <c r="E1" s="185"/>
      <c r="F1" s="185"/>
      <c r="G1" s="185"/>
      <c r="H1" s="185"/>
      <c r="I1" s="185"/>
      <c r="J1" s="185"/>
      <c r="K1" s="185"/>
      <c r="L1" s="185"/>
      <c r="M1" s="185"/>
      <c r="N1" s="185"/>
      <c r="O1" s="185"/>
      <c r="P1" s="185"/>
      <c r="Q1" s="185"/>
      <c r="R1" s="185"/>
      <c r="S1" s="185"/>
      <c r="T1" s="15"/>
      <c r="U1" s="15"/>
      <c r="V1" s="15"/>
      <c r="W1" s="15"/>
      <c r="X1" s="15"/>
      <c r="Y1" s="15"/>
      <c r="Z1" s="15"/>
      <c r="AA1" s="47"/>
      <c r="AB1" s="47"/>
      <c r="AC1" s="47"/>
      <c r="AD1" s="47"/>
      <c r="AE1" s="47"/>
      <c r="AF1" s="47"/>
      <c r="AG1" s="47"/>
      <c r="AH1" s="131"/>
    </row>
    <row r="2" spans="1:34" x14ac:dyDescent="0.2">
      <c r="A2" s="7"/>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row>
    <row r="3" spans="1:34" ht="112.5" customHeight="1" x14ac:dyDescent="0.2">
      <c r="A3" s="7"/>
      <c r="B3" s="190" t="s">
        <v>670</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30"/>
    </row>
    <row r="4" spans="1:34" ht="25.5" customHeight="1" thickBot="1" x14ac:dyDescent="0.25">
      <c r="A4" s="7"/>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row>
    <row r="5" spans="1:34" ht="25.5" customHeight="1" x14ac:dyDescent="0.35">
      <c r="A5" s="7"/>
      <c r="B5" s="16" t="s">
        <v>600</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31"/>
    </row>
    <row r="6" spans="1:34" ht="25.5" customHeight="1" x14ac:dyDescent="0.25">
      <c r="A6" s="7" t="s">
        <v>601</v>
      </c>
      <c r="B6" s="28" t="s">
        <v>124</v>
      </c>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row>
    <row r="7" spans="1:34" ht="18" customHeight="1" x14ac:dyDescent="0.2">
      <c r="A7" s="7"/>
      <c r="B7" s="131" t="s">
        <v>103</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row>
    <row r="8" spans="1:34" ht="17.25" customHeight="1" x14ac:dyDescent="0.2">
      <c r="A8" s="7"/>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row>
    <row r="9" spans="1:34" ht="25.5" customHeight="1" x14ac:dyDescent="0.25">
      <c r="A9" s="7"/>
      <c r="B9" s="131"/>
      <c r="C9" s="128" t="s">
        <v>125</v>
      </c>
      <c r="D9" s="128"/>
      <c r="E9" s="128"/>
      <c r="F9" s="128"/>
      <c r="G9" s="128"/>
      <c r="H9" s="128"/>
      <c r="I9" s="128"/>
      <c r="J9" s="128"/>
      <c r="K9" s="128"/>
      <c r="L9" s="128"/>
      <c r="M9" s="128"/>
      <c r="N9" s="128"/>
      <c r="O9" s="128"/>
      <c r="P9" s="128"/>
      <c r="Q9" s="128"/>
      <c r="R9" s="128"/>
      <c r="S9" s="128"/>
      <c r="T9" s="128"/>
      <c r="U9" s="128"/>
      <c r="V9" s="128"/>
      <c r="W9" s="171"/>
      <c r="X9" s="171"/>
      <c r="Y9" s="171"/>
      <c r="Z9" s="171"/>
      <c r="AA9" s="171"/>
      <c r="AB9" s="171"/>
      <c r="AC9" s="171"/>
      <c r="AD9" s="171"/>
      <c r="AE9" s="171"/>
      <c r="AF9" s="171"/>
      <c r="AG9" s="171"/>
      <c r="AH9" s="131"/>
    </row>
    <row r="10" spans="1:34" ht="25.5" customHeight="1" x14ac:dyDescent="0.25">
      <c r="A10" s="7"/>
      <c r="B10" s="131"/>
      <c r="C10" s="128" t="s">
        <v>126</v>
      </c>
      <c r="D10" s="128"/>
      <c r="E10" s="128"/>
      <c r="F10" s="128"/>
      <c r="G10" s="128"/>
      <c r="H10" s="128"/>
      <c r="I10" s="128"/>
      <c r="J10" s="128"/>
      <c r="K10" s="128"/>
      <c r="L10" s="128"/>
      <c r="M10" s="128"/>
      <c r="N10" s="128"/>
      <c r="O10" s="128"/>
      <c r="P10" s="128"/>
      <c r="Q10" s="128"/>
      <c r="R10" s="128"/>
      <c r="S10" s="128"/>
      <c r="T10" s="128"/>
      <c r="U10" s="128"/>
      <c r="V10" s="128"/>
      <c r="W10" s="171"/>
      <c r="X10" s="171"/>
      <c r="Y10" s="171"/>
      <c r="Z10" s="171"/>
      <c r="AA10" s="171"/>
      <c r="AB10" s="171"/>
      <c r="AC10" s="171"/>
      <c r="AD10" s="171"/>
      <c r="AE10" s="171"/>
      <c r="AF10" s="171"/>
      <c r="AG10" s="171"/>
      <c r="AH10" s="131"/>
    </row>
    <row r="11" spans="1:34" ht="25.5" customHeight="1" x14ac:dyDescent="0.25">
      <c r="A11" s="7"/>
      <c r="B11" s="131"/>
      <c r="C11" s="128" t="s">
        <v>127</v>
      </c>
      <c r="D11" s="128"/>
      <c r="E11" s="128"/>
      <c r="F11" s="128"/>
      <c r="G11" s="128"/>
      <c r="H11" s="128"/>
      <c r="I11" s="128"/>
      <c r="J11" s="128"/>
      <c r="K11" s="128"/>
      <c r="L11" s="128"/>
      <c r="M11" s="128"/>
      <c r="N11" s="128"/>
      <c r="O11" s="128"/>
      <c r="P11" s="128"/>
      <c r="Q11" s="128"/>
      <c r="R11" s="128"/>
      <c r="S11" s="128"/>
      <c r="T11" s="128"/>
      <c r="U11" s="128"/>
      <c r="V11" s="128"/>
      <c r="W11" s="171"/>
      <c r="X11" s="171"/>
      <c r="Y11" s="171"/>
      <c r="Z11" s="171"/>
      <c r="AA11" s="171"/>
      <c r="AB11" s="171"/>
      <c r="AC11" s="171"/>
      <c r="AD11" s="171"/>
      <c r="AE11" s="171"/>
      <c r="AF11" s="171"/>
      <c r="AG11" s="171"/>
      <c r="AH11" s="131"/>
    </row>
    <row r="12" spans="1:34" ht="25.5" customHeight="1" x14ac:dyDescent="0.25">
      <c r="A12" s="7"/>
      <c r="B12" s="131"/>
      <c r="C12" s="128" t="s">
        <v>128</v>
      </c>
      <c r="D12" s="128"/>
      <c r="E12" s="128"/>
      <c r="F12" s="128"/>
      <c r="G12" s="128"/>
      <c r="H12" s="128"/>
      <c r="I12" s="128"/>
      <c r="J12" s="128"/>
      <c r="K12" s="128"/>
      <c r="L12" s="128"/>
      <c r="M12" s="128"/>
      <c r="N12" s="128"/>
      <c r="O12" s="128"/>
      <c r="P12" s="128"/>
      <c r="Q12" s="128"/>
      <c r="R12" s="128"/>
      <c r="S12" s="128"/>
      <c r="T12" s="128"/>
      <c r="U12" s="128"/>
      <c r="V12" s="128"/>
      <c r="W12" s="171"/>
      <c r="X12" s="171"/>
      <c r="Y12" s="171"/>
      <c r="Z12" s="171"/>
      <c r="AA12" s="171"/>
      <c r="AB12" s="171"/>
      <c r="AC12" s="171"/>
      <c r="AD12" s="171"/>
      <c r="AE12" s="171"/>
      <c r="AF12" s="171"/>
      <c r="AG12" s="171"/>
      <c r="AH12" s="131"/>
    </row>
    <row r="13" spans="1:34" ht="25.5" customHeight="1" x14ac:dyDescent="0.25">
      <c r="A13" s="7"/>
      <c r="B13" s="131"/>
      <c r="C13" s="128" t="s">
        <v>104</v>
      </c>
      <c r="D13" s="128"/>
      <c r="E13" s="128"/>
      <c r="F13" s="128"/>
      <c r="G13" s="128"/>
      <c r="H13" s="128"/>
      <c r="I13" s="128"/>
      <c r="J13" s="128"/>
      <c r="K13" s="128"/>
      <c r="L13" s="128"/>
      <c r="M13" s="128"/>
      <c r="N13" s="128"/>
      <c r="O13" s="128"/>
      <c r="P13" s="128"/>
      <c r="Q13" s="128"/>
      <c r="R13" s="128"/>
      <c r="S13" s="128"/>
      <c r="T13" s="128"/>
      <c r="U13" s="128"/>
      <c r="V13" s="128"/>
      <c r="W13" s="171"/>
      <c r="X13" s="171"/>
      <c r="Y13" s="171"/>
      <c r="Z13" s="171"/>
      <c r="AA13" s="171"/>
      <c r="AB13" s="171"/>
      <c r="AC13" s="171"/>
      <c r="AD13" s="171"/>
      <c r="AE13" s="171"/>
      <c r="AF13" s="171"/>
      <c r="AG13" s="171"/>
      <c r="AH13" s="131"/>
    </row>
    <row r="14" spans="1:34" ht="25.5" customHeight="1" x14ac:dyDescent="0.2">
      <c r="A14" s="7"/>
      <c r="B14" s="131"/>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31"/>
    </row>
    <row r="15" spans="1:34" ht="25.5" customHeight="1" x14ac:dyDescent="0.2">
      <c r="A15" s="7"/>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row>
    <row r="16" spans="1:34" ht="25.5" customHeight="1" x14ac:dyDescent="0.25">
      <c r="A16" s="7" t="s">
        <v>602</v>
      </c>
      <c r="B16" s="68" t="s">
        <v>621</v>
      </c>
      <c r="C16" s="69"/>
      <c r="D16" s="69"/>
      <c r="E16" s="69"/>
      <c r="F16" s="69"/>
      <c r="G16" s="69"/>
      <c r="H16" s="69"/>
      <c r="I16" s="46"/>
      <c r="J16" s="46"/>
      <c r="K16" s="46"/>
      <c r="L16" s="46"/>
      <c r="M16" s="46"/>
      <c r="N16" s="46"/>
      <c r="O16" s="46"/>
      <c r="P16" s="46"/>
      <c r="Q16" s="46"/>
      <c r="R16" s="46"/>
      <c r="S16" s="46"/>
      <c r="T16" s="46"/>
      <c r="U16" s="46"/>
      <c r="V16" s="46"/>
      <c r="W16" s="46"/>
      <c r="X16" s="131"/>
      <c r="Y16" s="131"/>
      <c r="Z16" s="131"/>
      <c r="AA16" s="131"/>
      <c r="AB16" s="131"/>
      <c r="AC16" s="131"/>
      <c r="AD16" s="131"/>
      <c r="AE16" s="131"/>
      <c r="AF16" s="131"/>
      <c r="AG16" s="131"/>
      <c r="AH16" s="131"/>
    </row>
    <row r="17" spans="1:34" ht="18" customHeight="1" x14ac:dyDescent="0.25">
      <c r="A17" s="7"/>
      <c r="B17" s="28" t="s">
        <v>103</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row>
    <row r="18" spans="1:34" ht="15.75" customHeight="1" x14ac:dyDescent="0.2">
      <c r="A18" s="7"/>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row>
    <row r="19" spans="1:34" ht="25.5" customHeight="1" x14ac:dyDescent="0.25">
      <c r="A19" s="7"/>
      <c r="B19" s="131"/>
      <c r="C19" s="129" t="s">
        <v>220</v>
      </c>
      <c r="D19" s="128"/>
      <c r="E19" s="128"/>
      <c r="F19" s="128"/>
      <c r="G19" s="128"/>
      <c r="H19" s="128"/>
      <c r="I19" s="128"/>
      <c r="J19" s="128"/>
      <c r="K19" s="128"/>
      <c r="L19" s="128"/>
      <c r="M19" s="128"/>
      <c r="N19" s="128"/>
      <c r="O19" s="128"/>
      <c r="P19" s="128"/>
      <c r="Q19" s="128"/>
      <c r="R19" s="128"/>
      <c r="S19" s="128"/>
      <c r="T19" s="128"/>
      <c r="U19" s="128"/>
      <c r="V19" s="128"/>
      <c r="W19" s="171"/>
      <c r="X19" s="171"/>
      <c r="Y19" s="171"/>
      <c r="Z19" s="171"/>
      <c r="AA19" s="171"/>
      <c r="AB19" s="171"/>
      <c r="AC19" s="171"/>
      <c r="AD19" s="171"/>
      <c r="AE19" s="171"/>
      <c r="AF19" s="171"/>
      <c r="AG19" s="171"/>
      <c r="AH19" s="131"/>
    </row>
    <row r="20" spans="1:34" ht="25.5" customHeight="1" x14ac:dyDescent="0.25">
      <c r="A20" s="7"/>
      <c r="B20" s="131"/>
      <c r="C20" s="128" t="s">
        <v>130</v>
      </c>
      <c r="D20" s="128"/>
      <c r="E20" s="128"/>
      <c r="F20" s="128"/>
      <c r="G20" s="128"/>
      <c r="H20" s="128"/>
      <c r="I20" s="128"/>
      <c r="J20" s="128"/>
      <c r="K20" s="128"/>
      <c r="L20" s="128"/>
      <c r="M20" s="128"/>
      <c r="N20" s="128"/>
      <c r="O20" s="128"/>
      <c r="P20" s="128"/>
      <c r="Q20" s="128"/>
      <c r="R20" s="128"/>
      <c r="S20" s="128"/>
      <c r="T20" s="128"/>
      <c r="U20" s="128"/>
      <c r="V20" s="128"/>
      <c r="W20" s="171"/>
      <c r="X20" s="171"/>
      <c r="Y20" s="171"/>
      <c r="Z20" s="171"/>
      <c r="AA20" s="171"/>
      <c r="AB20" s="171"/>
      <c r="AC20" s="171"/>
      <c r="AD20" s="171"/>
      <c r="AE20" s="171"/>
      <c r="AF20" s="171"/>
      <c r="AG20" s="171"/>
      <c r="AH20" s="131"/>
    </row>
    <row r="21" spans="1:34" ht="25.5" customHeight="1" x14ac:dyDescent="0.25">
      <c r="A21" s="7"/>
      <c r="B21" s="131"/>
      <c r="C21" s="128" t="s">
        <v>131</v>
      </c>
      <c r="D21" s="128"/>
      <c r="E21" s="128"/>
      <c r="F21" s="128"/>
      <c r="G21" s="128"/>
      <c r="H21" s="128"/>
      <c r="I21" s="128"/>
      <c r="J21" s="128"/>
      <c r="K21" s="128"/>
      <c r="L21" s="128"/>
      <c r="M21" s="128"/>
      <c r="N21" s="128"/>
      <c r="O21" s="128"/>
      <c r="P21" s="128"/>
      <c r="Q21" s="128"/>
      <c r="R21" s="128"/>
      <c r="S21" s="128"/>
      <c r="T21" s="128"/>
      <c r="U21" s="128"/>
      <c r="V21" s="128"/>
      <c r="W21" s="171"/>
      <c r="X21" s="171"/>
      <c r="Y21" s="171"/>
      <c r="Z21" s="171"/>
      <c r="AA21" s="171"/>
      <c r="AB21" s="171"/>
      <c r="AC21" s="171"/>
      <c r="AD21" s="171"/>
      <c r="AE21" s="171"/>
      <c r="AF21" s="171"/>
      <c r="AG21" s="171"/>
      <c r="AH21" s="131"/>
    </row>
    <row r="22" spans="1:34" ht="25.5" customHeight="1" x14ac:dyDescent="0.25">
      <c r="A22" s="7"/>
      <c r="B22" s="131"/>
      <c r="C22" s="128" t="s">
        <v>132</v>
      </c>
      <c r="D22" s="128"/>
      <c r="E22" s="128"/>
      <c r="F22" s="128"/>
      <c r="G22" s="128"/>
      <c r="H22" s="128"/>
      <c r="I22" s="128"/>
      <c r="J22" s="128"/>
      <c r="K22" s="128"/>
      <c r="L22" s="128"/>
      <c r="M22" s="128"/>
      <c r="N22" s="128"/>
      <c r="O22" s="128"/>
      <c r="P22" s="128"/>
      <c r="Q22" s="128"/>
      <c r="R22" s="128"/>
      <c r="S22" s="128"/>
      <c r="T22" s="128"/>
      <c r="U22" s="128"/>
      <c r="V22" s="128"/>
      <c r="W22" s="171"/>
      <c r="X22" s="171"/>
      <c r="Y22" s="171"/>
      <c r="Z22" s="171"/>
      <c r="AA22" s="171"/>
      <c r="AB22" s="171"/>
      <c r="AC22" s="171"/>
      <c r="AD22" s="171"/>
      <c r="AE22" s="171"/>
      <c r="AF22" s="171"/>
      <c r="AG22" s="171"/>
      <c r="AH22" s="131"/>
    </row>
    <row r="23" spans="1:34" ht="25.5" customHeight="1" x14ac:dyDescent="0.25">
      <c r="A23" s="7"/>
      <c r="B23" s="131"/>
      <c r="C23" s="128" t="s">
        <v>133</v>
      </c>
      <c r="D23" s="128"/>
      <c r="E23" s="128"/>
      <c r="F23" s="128"/>
      <c r="G23" s="128"/>
      <c r="H23" s="128"/>
      <c r="I23" s="128"/>
      <c r="J23" s="128"/>
      <c r="K23" s="128"/>
      <c r="L23" s="128"/>
      <c r="M23" s="128"/>
      <c r="N23" s="128"/>
      <c r="O23" s="128"/>
      <c r="P23" s="128"/>
      <c r="Q23" s="128"/>
      <c r="R23" s="128"/>
      <c r="S23" s="128"/>
      <c r="T23" s="128"/>
      <c r="U23" s="128"/>
      <c r="V23" s="128"/>
      <c r="W23" s="171"/>
      <c r="X23" s="171"/>
      <c r="Y23" s="171"/>
      <c r="Z23" s="171"/>
      <c r="AA23" s="171"/>
      <c r="AB23" s="171"/>
      <c r="AC23" s="171"/>
      <c r="AD23" s="171"/>
      <c r="AE23" s="171"/>
      <c r="AF23" s="171"/>
      <c r="AG23" s="171"/>
      <c r="AH23" s="131"/>
    </row>
    <row r="24" spans="1:34" ht="25.5" customHeight="1" x14ac:dyDescent="0.25">
      <c r="A24" s="7"/>
      <c r="B24" s="131"/>
      <c r="C24" s="128" t="s">
        <v>104</v>
      </c>
      <c r="D24" s="128"/>
      <c r="E24" s="128"/>
      <c r="F24" s="128"/>
      <c r="G24" s="128"/>
      <c r="H24" s="128"/>
      <c r="I24" s="128"/>
      <c r="J24" s="128"/>
      <c r="K24" s="128"/>
      <c r="L24" s="128"/>
      <c r="M24" s="128"/>
      <c r="N24" s="128"/>
      <c r="O24" s="128"/>
      <c r="P24" s="128"/>
      <c r="Q24" s="128"/>
      <c r="R24" s="128"/>
      <c r="S24" s="128"/>
      <c r="T24" s="128"/>
      <c r="U24" s="128"/>
      <c r="V24" s="128"/>
      <c r="W24" s="171"/>
      <c r="X24" s="171"/>
      <c r="Y24" s="171"/>
      <c r="Z24" s="171"/>
      <c r="AA24" s="171"/>
      <c r="AB24" s="171"/>
      <c r="AC24" s="171"/>
      <c r="AD24" s="171"/>
      <c r="AE24" s="171"/>
      <c r="AF24" s="171"/>
      <c r="AG24" s="171"/>
      <c r="AH24" s="131"/>
    </row>
    <row r="25" spans="1:34" ht="25.5" customHeight="1" x14ac:dyDescent="0.2">
      <c r="A25" s="7"/>
      <c r="B25" s="131"/>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31"/>
    </row>
    <row r="26" spans="1:34" ht="25.5" customHeight="1" x14ac:dyDescent="0.2">
      <c r="A26" s="7"/>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row>
    <row r="27" spans="1:34" ht="25.5" customHeight="1" x14ac:dyDescent="0.25">
      <c r="A27" s="7" t="s">
        <v>603</v>
      </c>
      <c r="B27" s="68" t="s">
        <v>620</v>
      </c>
      <c r="C27" s="46"/>
      <c r="D27" s="46"/>
      <c r="E27" s="46"/>
      <c r="F27" s="46"/>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row>
    <row r="28" spans="1:34" ht="18" customHeight="1" x14ac:dyDescent="0.25">
      <c r="A28" s="7"/>
      <c r="B28" s="28" t="s">
        <v>103</v>
      </c>
      <c r="C28" s="46"/>
      <c r="D28" s="46"/>
      <c r="E28" s="46"/>
      <c r="F28" s="46"/>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row>
    <row r="29" spans="1:34" ht="15.75" customHeight="1" x14ac:dyDescent="0.2">
      <c r="A29" s="7"/>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row>
    <row r="30" spans="1:34" ht="25.5" customHeight="1" x14ac:dyDescent="0.25">
      <c r="A30" s="7"/>
      <c r="B30" s="131"/>
      <c r="C30" s="128" t="s">
        <v>134</v>
      </c>
      <c r="D30" s="128"/>
      <c r="E30" s="128"/>
      <c r="F30" s="128"/>
      <c r="G30" s="128"/>
      <c r="H30" s="128"/>
      <c r="I30" s="128"/>
      <c r="J30" s="128"/>
      <c r="K30" s="128"/>
      <c r="L30" s="128"/>
      <c r="M30" s="128"/>
      <c r="N30" s="128"/>
      <c r="O30" s="128"/>
      <c r="P30" s="128"/>
      <c r="Q30" s="128"/>
      <c r="R30" s="128"/>
      <c r="S30" s="128"/>
      <c r="T30" s="128"/>
      <c r="U30" s="128"/>
      <c r="V30" s="128"/>
      <c r="W30" s="171"/>
      <c r="X30" s="171"/>
      <c r="Y30" s="171"/>
      <c r="Z30" s="171"/>
      <c r="AA30" s="171"/>
      <c r="AB30" s="171"/>
      <c r="AC30" s="171"/>
      <c r="AD30" s="171"/>
      <c r="AE30" s="171"/>
      <c r="AF30" s="171"/>
      <c r="AG30" s="171"/>
      <c r="AH30" s="131"/>
    </row>
    <row r="31" spans="1:34" ht="25.5" customHeight="1" x14ac:dyDescent="0.25">
      <c r="A31" s="7"/>
      <c r="B31" s="131"/>
      <c r="C31" s="128" t="s">
        <v>135</v>
      </c>
      <c r="D31" s="128"/>
      <c r="E31" s="128"/>
      <c r="F31" s="128"/>
      <c r="G31" s="128"/>
      <c r="H31" s="128"/>
      <c r="I31" s="128"/>
      <c r="J31" s="128"/>
      <c r="K31" s="128"/>
      <c r="L31" s="128"/>
      <c r="M31" s="128"/>
      <c r="N31" s="128"/>
      <c r="O31" s="128"/>
      <c r="P31" s="128"/>
      <c r="Q31" s="128"/>
      <c r="R31" s="128"/>
      <c r="S31" s="128"/>
      <c r="T31" s="128"/>
      <c r="U31" s="128"/>
      <c r="V31" s="128"/>
      <c r="W31" s="171"/>
      <c r="X31" s="171"/>
      <c r="Y31" s="171"/>
      <c r="Z31" s="171"/>
      <c r="AA31" s="171"/>
      <c r="AB31" s="171"/>
      <c r="AC31" s="171"/>
      <c r="AD31" s="171"/>
      <c r="AE31" s="171"/>
      <c r="AF31" s="171"/>
      <c r="AG31" s="171"/>
      <c r="AH31" s="131"/>
    </row>
    <row r="32" spans="1:34" ht="25.5" customHeight="1" x14ac:dyDescent="0.25">
      <c r="A32" s="7"/>
      <c r="B32" s="131"/>
      <c r="C32" s="128" t="s">
        <v>69</v>
      </c>
      <c r="D32" s="128"/>
      <c r="E32" s="128"/>
      <c r="F32" s="128"/>
      <c r="G32" s="128"/>
      <c r="H32" s="128"/>
      <c r="I32" s="128"/>
      <c r="J32" s="128"/>
      <c r="K32" s="128"/>
      <c r="L32" s="128"/>
      <c r="M32" s="128"/>
      <c r="N32" s="128"/>
      <c r="O32" s="128"/>
      <c r="P32" s="128"/>
      <c r="Q32" s="128"/>
      <c r="R32" s="128"/>
      <c r="S32" s="128"/>
      <c r="T32" s="128"/>
      <c r="U32" s="128"/>
      <c r="V32" s="128"/>
      <c r="W32" s="171"/>
      <c r="X32" s="171"/>
      <c r="Y32" s="171"/>
      <c r="Z32" s="171"/>
      <c r="AA32" s="171"/>
      <c r="AB32" s="171"/>
      <c r="AC32" s="171"/>
      <c r="AD32" s="171"/>
      <c r="AE32" s="171"/>
      <c r="AF32" s="171"/>
      <c r="AG32" s="171"/>
      <c r="AH32" s="131"/>
    </row>
    <row r="33" spans="1:77" ht="25.5" customHeight="1" x14ac:dyDescent="0.25">
      <c r="A33" s="7"/>
      <c r="B33" s="131"/>
      <c r="C33" s="128" t="s">
        <v>136</v>
      </c>
      <c r="D33" s="128"/>
      <c r="E33" s="128"/>
      <c r="F33" s="128"/>
      <c r="G33" s="128"/>
      <c r="H33" s="128"/>
      <c r="I33" s="128"/>
      <c r="J33" s="128"/>
      <c r="K33" s="128"/>
      <c r="L33" s="128"/>
      <c r="M33" s="128"/>
      <c r="N33" s="128"/>
      <c r="O33" s="128"/>
      <c r="P33" s="128"/>
      <c r="Q33" s="128"/>
      <c r="R33" s="128"/>
      <c r="S33" s="128"/>
      <c r="T33" s="128"/>
      <c r="U33" s="128"/>
      <c r="V33" s="128"/>
      <c r="W33" s="171"/>
      <c r="X33" s="171"/>
      <c r="Y33" s="171"/>
      <c r="Z33" s="171"/>
      <c r="AA33" s="171"/>
      <c r="AB33" s="171"/>
      <c r="AC33" s="171"/>
      <c r="AD33" s="171"/>
      <c r="AE33" s="171"/>
      <c r="AF33" s="171"/>
      <c r="AG33" s="171"/>
      <c r="AH33" s="131"/>
    </row>
    <row r="34" spans="1:77" ht="25.5" customHeight="1" x14ac:dyDescent="0.25">
      <c r="A34" s="7"/>
      <c r="B34" s="131"/>
      <c r="C34" s="128" t="s">
        <v>137</v>
      </c>
      <c r="D34" s="128"/>
      <c r="E34" s="128"/>
      <c r="F34" s="128"/>
      <c r="G34" s="128"/>
      <c r="H34" s="128"/>
      <c r="I34" s="128"/>
      <c r="J34" s="128"/>
      <c r="K34" s="128"/>
      <c r="L34" s="128"/>
      <c r="M34" s="128"/>
      <c r="N34" s="128"/>
      <c r="O34" s="128"/>
      <c r="P34" s="128"/>
      <c r="Q34" s="128"/>
      <c r="R34" s="128"/>
      <c r="S34" s="128"/>
      <c r="T34" s="128"/>
      <c r="U34" s="128"/>
      <c r="V34" s="128"/>
      <c r="W34" s="171"/>
      <c r="X34" s="171"/>
      <c r="Y34" s="171"/>
      <c r="Z34" s="171"/>
      <c r="AA34" s="171"/>
      <c r="AB34" s="171"/>
      <c r="AC34" s="171"/>
      <c r="AD34" s="171"/>
      <c r="AE34" s="171"/>
      <c r="AF34" s="171"/>
      <c r="AG34" s="171"/>
      <c r="AH34" s="131"/>
    </row>
    <row r="35" spans="1:77" ht="25.5" customHeight="1" x14ac:dyDescent="0.25">
      <c r="A35" s="7"/>
      <c r="B35" s="131"/>
      <c r="C35" s="128" t="s">
        <v>138</v>
      </c>
      <c r="D35" s="128"/>
      <c r="E35" s="128"/>
      <c r="F35" s="128"/>
      <c r="G35" s="128"/>
      <c r="H35" s="128"/>
      <c r="I35" s="128"/>
      <c r="J35" s="128"/>
      <c r="K35" s="128"/>
      <c r="L35" s="128"/>
      <c r="M35" s="128"/>
      <c r="N35" s="128"/>
      <c r="O35" s="128"/>
      <c r="P35" s="128"/>
      <c r="Q35" s="128"/>
      <c r="R35" s="128"/>
      <c r="S35" s="128"/>
      <c r="T35" s="128"/>
      <c r="U35" s="128"/>
      <c r="V35" s="128"/>
      <c r="W35" s="171"/>
      <c r="X35" s="171"/>
      <c r="Y35" s="171"/>
      <c r="Z35" s="171"/>
      <c r="AA35" s="171"/>
      <c r="AB35" s="171"/>
      <c r="AC35" s="171"/>
      <c r="AD35" s="171"/>
      <c r="AE35" s="171"/>
      <c r="AF35" s="171"/>
      <c r="AG35" s="171"/>
      <c r="AH35" s="131"/>
    </row>
    <row r="36" spans="1:77" ht="25.5" customHeight="1" x14ac:dyDescent="0.25">
      <c r="A36" s="7"/>
      <c r="B36" s="131"/>
      <c r="C36" s="128" t="s">
        <v>104</v>
      </c>
      <c r="D36" s="128"/>
      <c r="E36" s="128"/>
      <c r="F36" s="128"/>
      <c r="G36" s="128"/>
      <c r="H36" s="128"/>
      <c r="I36" s="128"/>
      <c r="J36" s="128"/>
      <c r="K36" s="128"/>
      <c r="L36" s="128"/>
      <c r="M36" s="128"/>
      <c r="N36" s="128"/>
      <c r="O36" s="128"/>
      <c r="P36" s="128"/>
      <c r="Q36" s="128"/>
      <c r="R36" s="128"/>
      <c r="S36" s="128"/>
      <c r="T36" s="128"/>
      <c r="U36" s="128"/>
      <c r="V36" s="128"/>
      <c r="W36" s="171"/>
      <c r="X36" s="171"/>
      <c r="Y36" s="171"/>
      <c r="Z36" s="171"/>
      <c r="AA36" s="171"/>
      <c r="AB36" s="171"/>
      <c r="AC36" s="171"/>
      <c r="AD36" s="171"/>
      <c r="AE36" s="171"/>
      <c r="AF36" s="171"/>
      <c r="AG36" s="171"/>
      <c r="AH36" s="131"/>
    </row>
    <row r="37" spans="1:77" ht="25.5" customHeight="1" x14ac:dyDescent="0.2">
      <c r="A37" s="7"/>
      <c r="B37" s="131"/>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31"/>
    </row>
    <row r="38" spans="1:77" ht="25.5" customHeight="1" x14ac:dyDescent="0.2">
      <c r="A38" s="7"/>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row>
    <row r="39" spans="1:77" ht="34.5" customHeight="1" x14ac:dyDescent="0.25">
      <c r="A39" s="7" t="s">
        <v>604</v>
      </c>
      <c r="B39" s="194" t="s">
        <v>633</v>
      </c>
      <c r="C39" s="192"/>
      <c r="D39" s="192"/>
      <c r="E39" s="192"/>
      <c r="F39" s="192"/>
      <c r="G39" s="192"/>
      <c r="H39" s="192"/>
      <c r="I39" s="192"/>
      <c r="J39" s="192"/>
      <c r="K39" s="192"/>
      <c r="L39" s="192"/>
      <c r="M39" s="192"/>
      <c r="N39" s="192"/>
      <c r="O39" s="192"/>
      <c r="P39" s="192"/>
      <c r="Q39" s="192"/>
      <c r="R39" s="192"/>
      <c r="S39" s="192"/>
      <c r="T39" s="192"/>
      <c r="U39" s="192"/>
      <c r="V39" s="192"/>
      <c r="W39" s="171"/>
      <c r="X39" s="171"/>
      <c r="Y39" s="171"/>
      <c r="Z39" s="171"/>
      <c r="AA39" s="171"/>
      <c r="AB39" s="171"/>
      <c r="AC39" s="171"/>
      <c r="AD39" s="171"/>
      <c r="AE39" s="171"/>
      <c r="AF39" s="171"/>
      <c r="AG39" s="171"/>
      <c r="AH39" s="131"/>
    </row>
    <row r="40" spans="1:77" x14ac:dyDescent="0.2">
      <c r="A40" s="7"/>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row>
    <row r="41" spans="1:77" ht="25.5" customHeight="1" x14ac:dyDescent="0.25">
      <c r="A41" s="131"/>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BU41" s="111"/>
      <c r="BV41" s="111"/>
      <c r="BW41" s="111"/>
      <c r="BX41" s="111"/>
      <c r="BY41" s="111"/>
    </row>
    <row r="42" spans="1:77" ht="25.5" customHeight="1" x14ac:dyDescent="0.25">
      <c r="A42" s="131"/>
      <c r="B42" s="47" t="s">
        <v>203</v>
      </c>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131"/>
      <c r="BU42" s="111"/>
      <c r="BV42" s="111"/>
      <c r="BW42" s="111"/>
      <c r="BX42" s="111"/>
      <c r="BY42" s="111"/>
    </row>
    <row r="43" spans="1:77" ht="20.25" customHeight="1" x14ac:dyDescent="0.25">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BU43" s="111"/>
      <c r="BV43" s="111"/>
      <c r="BW43" s="111"/>
      <c r="BX43" s="111"/>
      <c r="BY43" s="111"/>
    </row>
  </sheetData>
  <sheetProtection sheet="1" objects="1" scenarios="1"/>
  <mergeCells count="25">
    <mergeCell ref="B3:AG3"/>
    <mergeCell ref="W9:AG9"/>
    <mergeCell ref="W10:AG10"/>
    <mergeCell ref="W11:AG11"/>
    <mergeCell ref="B1:S1"/>
    <mergeCell ref="B39:V39"/>
    <mergeCell ref="W39:AG39"/>
    <mergeCell ref="W32:AG32"/>
    <mergeCell ref="W33:AG33"/>
    <mergeCell ref="W34:AG34"/>
    <mergeCell ref="W35:AG35"/>
    <mergeCell ref="W36:AG36"/>
    <mergeCell ref="C37:AG37"/>
    <mergeCell ref="W31:AG31"/>
    <mergeCell ref="W12:AG12"/>
    <mergeCell ref="W22:AG22"/>
    <mergeCell ref="W23:AG23"/>
    <mergeCell ref="W24:AG24"/>
    <mergeCell ref="C25:AG25"/>
    <mergeCell ref="W30:AG30"/>
    <mergeCell ref="C14:AG14"/>
    <mergeCell ref="W19:AG19"/>
    <mergeCell ref="W20:AG20"/>
    <mergeCell ref="W21:AG21"/>
    <mergeCell ref="W13:AG13"/>
  </mergeCell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'Dropdown-Content (Hidden)'!$B$21:$B$26</xm:f>
          </x14:formula1>
          <xm:sqref>W39:AG39</xm:sqref>
        </x14:dataValidation>
        <x14:dataValidation type="list" allowBlank="1" showInputMessage="1" showErrorMessage="1">
          <x14:formula1>
            <xm:f>'Dropdown-Content (Hidden)'!$B$14:$B$18</xm:f>
          </x14:formula1>
          <xm:sqref>W30:AG36 W19:AG24 W9:AG13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25"/>
  <sheetViews>
    <sheetView showGridLines="0" zoomScaleNormal="100" zoomScaleSheetLayoutView="80" workbookViewId="0">
      <selection activeCell="B3" sqref="B3"/>
    </sheetView>
  </sheetViews>
  <sheetFormatPr baseColWidth="10" defaultColWidth="4.85546875" defaultRowHeight="15" x14ac:dyDescent="0.25"/>
  <cols>
    <col min="1" max="1" width="4.85546875" style="29" customWidth="1"/>
    <col min="2" max="2" width="31" style="29" customWidth="1"/>
    <col min="3" max="3" width="153.5703125" style="29" customWidth="1"/>
    <col min="4" max="4" width="6.28515625" style="29" customWidth="1"/>
    <col min="5" max="16384" width="4.85546875" style="29"/>
  </cols>
  <sheetData>
    <row r="1" spans="1:4" ht="26.25" customHeight="1" x14ac:dyDescent="0.2">
      <c r="A1" s="7"/>
      <c r="B1" s="185" t="s">
        <v>605</v>
      </c>
      <c r="C1" s="185"/>
      <c r="D1" s="145"/>
    </row>
    <row r="2" spans="1:4" x14ac:dyDescent="0.25">
      <c r="A2" s="145"/>
      <c r="B2" s="146" t="s">
        <v>627</v>
      </c>
      <c r="C2" s="145"/>
      <c r="D2" s="145"/>
    </row>
    <row r="3" spans="1:4" ht="77.25" customHeight="1" x14ac:dyDescent="0.25">
      <c r="A3" s="145"/>
      <c r="B3" s="147" t="s">
        <v>175</v>
      </c>
      <c r="C3" s="148" t="s">
        <v>671</v>
      </c>
      <c r="D3" s="145"/>
    </row>
    <row r="4" spans="1:4" ht="15.75" x14ac:dyDescent="0.25">
      <c r="A4" s="149"/>
      <c r="B4" s="139"/>
      <c r="C4" s="140"/>
      <c r="D4" s="149"/>
    </row>
    <row r="5" spans="1:4" ht="15.75" x14ac:dyDescent="0.25">
      <c r="A5" s="149"/>
      <c r="B5" s="147"/>
      <c r="C5" s="148"/>
      <c r="D5" s="149"/>
    </row>
    <row r="6" spans="1:4" ht="76.5" customHeight="1" x14ac:dyDescent="0.25">
      <c r="A6" s="145"/>
      <c r="B6" s="147" t="s">
        <v>178</v>
      </c>
      <c r="C6" s="148" t="s">
        <v>678</v>
      </c>
      <c r="D6" s="145"/>
    </row>
    <row r="7" spans="1:4" ht="15.75" x14ac:dyDescent="0.25">
      <c r="A7" s="149"/>
      <c r="B7" s="139"/>
      <c r="C7" s="140"/>
      <c r="D7" s="149"/>
    </row>
    <row r="8" spans="1:4" ht="15.75" x14ac:dyDescent="0.25">
      <c r="A8" s="149"/>
      <c r="B8" s="147"/>
      <c r="C8" s="148"/>
      <c r="D8" s="149"/>
    </row>
    <row r="9" spans="1:4" ht="370.5" customHeight="1" x14ac:dyDescent="0.25">
      <c r="A9" s="145"/>
      <c r="B9" s="147" t="s">
        <v>180</v>
      </c>
      <c r="C9" s="148" t="s">
        <v>672</v>
      </c>
      <c r="D9" s="145"/>
    </row>
    <row r="10" spans="1:4" ht="15.75" x14ac:dyDescent="0.25">
      <c r="A10" s="145"/>
      <c r="B10" s="139"/>
      <c r="C10" s="140"/>
      <c r="D10" s="145"/>
    </row>
    <row r="11" spans="1:4" ht="15.75" x14ac:dyDescent="0.25">
      <c r="A11" s="145"/>
      <c r="B11" s="141"/>
      <c r="C11" s="142"/>
      <c r="D11" s="145"/>
    </row>
    <row r="12" spans="1:4" ht="168.75" customHeight="1" x14ac:dyDescent="0.25">
      <c r="A12" s="145"/>
      <c r="B12" s="147" t="s">
        <v>606</v>
      </c>
      <c r="C12" s="148" t="s">
        <v>673</v>
      </c>
      <c r="D12" s="145"/>
    </row>
    <row r="13" spans="1:4" ht="15.75" x14ac:dyDescent="0.25">
      <c r="A13" s="145"/>
      <c r="B13" s="139"/>
      <c r="C13" s="140"/>
      <c r="D13" s="145"/>
    </row>
    <row r="14" spans="1:4" ht="15.75" x14ac:dyDescent="0.25">
      <c r="A14" s="145"/>
      <c r="B14" s="141"/>
      <c r="C14" s="142"/>
      <c r="D14" s="145"/>
    </row>
    <row r="15" spans="1:4" ht="250.5" customHeight="1" x14ac:dyDescent="0.25">
      <c r="A15" s="145"/>
      <c r="B15" s="147" t="s">
        <v>161</v>
      </c>
      <c r="C15" s="148" t="s">
        <v>700</v>
      </c>
      <c r="D15" s="145"/>
    </row>
    <row r="16" spans="1:4" ht="15.75" x14ac:dyDescent="0.25">
      <c r="A16" s="145"/>
      <c r="B16" s="139"/>
      <c r="C16" s="140"/>
      <c r="D16" s="145"/>
    </row>
    <row r="17" spans="1:4" ht="15.75" x14ac:dyDescent="0.25">
      <c r="A17" s="145"/>
      <c r="B17" s="141"/>
      <c r="C17" s="142"/>
      <c r="D17" s="145"/>
    </row>
    <row r="18" spans="1:4" ht="167.25" customHeight="1" x14ac:dyDescent="0.25">
      <c r="A18" s="145"/>
      <c r="B18" s="147" t="s">
        <v>174</v>
      </c>
      <c r="C18" s="148" t="s">
        <v>675</v>
      </c>
      <c r="D18" s="145"/>
    </row>
    <row r="19" spans="1:4" ht="15.75" x14ac:dyDescent="0.25">
      <c r="A19" s="145"/>
      <c r="B19" s="139"/>
      <c r="C19" s="140"/>
      <c r="D19" s="145"/>
    </row>
    <row r="20" spans="1:4" ht="15.75" x14ac:dyDescent="0.25">
      <c r="A20" s="145"/>
      <c r="B20" s="141"/>
      <c r="C20" s="142"/>
      <c r="D20" s="145"/>
    </row>
    <row r="21" spans="1:4" ht="104.25" customHeight="1" x14ac:dyDescent="0.25">
      <c r="A21" s="145"/>
      <c r="B21" s="150" t="s">
        <v>674</v>
      </c>
      <c r="C21" s="148" t="s">
        <v>676</v>
      </c>
      <c r="D21" s="145"/>
    </row>
    <row r="22" spans="1:4" ht="15.75" x14ac:dyDescent="0.25">
      <c r="A22" s="145"/>
      <c r="B22" s="139"/>
      <c r="C22" s="140"/>
      <c r="D22" s="145"/>
    </row>
    <row r="23" spans="1:4" ht="15.75" x14ac:dyDescent="0.25">
      <c r="A23" s="145"/>
      <c r="B23" s="141"/>
      <c r="C23" s="142"/>
      <c r="D23" s="145"/>
    </row>
    <row r="24" spans="1:4" ht="109.5" customHeight="1" x14ac:dyDescent="0.25">
      <c r="A24" s="145"/>
      <c r="B24" s="147" t="s">
        <v>179</v>
      </c>
      <c r="C24" s="148" t="s">
        <v>677</v>
      </c>
      <c r="D24" s="145"/>
    </row>
    <row r="25" spans="1:4" x14ac:dyDescent="0.25">
      <c r="A25" s="145"/>
      <c r="B25" s="14"/>
      <c r="C25" s="145"/>
      <c r="D25" s="145"/>
    </row>
  </sheetData>
  <sheetProtection sheet="1" objects="1" scenarios="1"/>
  <mergeCells count="1">
    <mergeCell ref="B1:C1"/>
  </mergeCells>
  <pageMargins left="0.7" right="0.7" top="0.75" bottom="0.75" header="0.3" footer="0.3"/>
  <pageSetup paperSize="9" scale="69" orientation="landscape" r:id="rId1"/>
  <rowBreaks count="2" manualBreakCount="2">
    <brk id="10" max="16383" man="1"/>
    <brk id="1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571"/>
  <sheetViews>
    <sheetView zoomScaleNormal="100" workbookViewId="0">
      <selection activeCell="A3" sqref="A3"/>
    </sheetView>
  </sheetViews>
  <sheetFormatPr baseColWidth="10" defaultColWidth="11.42578125" defaultRowHeight="15" x14ac:dyDescent="0.25"/>
  <cols>
    <col min="1" max="1" width="19.5703125" style="32" customWidth="1"/>
    <col min="2" max="2" width="65.28515625" style="32" customWidth="1"/>
    <col min="3" max="3" width="33.5703125" style="32" customWidth="1"/>
    <col min="4" max="16384" width="11.42578125" style="32"/>
  </cols>
  <sheetData>
    <row r="1" spans="1:7" x14ac:dyDescent="0.25">
      <c r="A1" s="30" t="s">
        <v>72</v>
      </c>
      <c r="B1" s="31"/>
      <c r="C1" s="31"/>
      <c r="D1" s="34"/>
      <c r="E1" s="34"/>
      <c r="F1" s="34"/>
      <c r="G1" s="34"/>
    </row>
    <row r="2" spans="1:7" x14ac:dyDescent="0.25">
      <c r="A2" s="30" t="s">
        <v>71</v>
      </c>
      <c r="B2" s="31"/>
      <c r="C2" s="31"/>
      <c r="D2" s="34"/>
      <c r="E2" s="34"/>
      <c r="F2" s="34"/>
      <c r="G2" s="34"/>
    </row>
    <row r="3" spans="1:7" x14ac:dyDescent="0.25">
      <c r="A3" s="33"/>
    </row>
    <row r="4" spans="1:7" x14ac:dyDescent="0.25">
      <c r="A4" s="33"/>
    </row>
    <row r="5" spans="1:7" ht="15.75" thickBot="1" x14ac:dyDescent="0.3">
      <c r="A5" s="37" t="s">
        <v>65</v>
      </c>
      <c r="B5" s="37" t="s">
        <v>66</v>
      </c>
      <c r="C5" s="38" t="s">
        <v>70</v>
      </c>
    </row>
    <row r="6" spans="1:7" x14ac:dyDescent="0.25">
      <c r="A6" s="35" t="s">
        <v>67</v>
      </c>
      <c r="B6" s="36" t="s">
        <v>74</v>
      </c>
      <c r="C6" s="36">
        <f>'1) General information'!D6</f>
        <v>0</v>
      </c>
    </row>
    <row r="7" spans="1:7" x14ac:dyDescent="0.25">
      <c r="A7" s="33"/>
      <c r="B7" s="32" t="s">
        <v>0</v>
      </c>
      <c r="C7" s="52">
        <f>'1) General information'!D7</f>
        <v>0</v>
      </c>
    </row>
    <row r="8" spans="1:7" x14ac:dyDescent="0.25">
      <c r="A8" s="33"/>
      <c r="B8" s="32" t="s">
        <v>1</v>
      </c>
      <c r="C8" s="52">
        <f>'1) General information'!D8</f>
        <v>0</v>
      </c>
    </row>
    <row r="9" spans="1:7" x14ac:dyDescent="0.25">
      <c r="A9" s="33"/>
      <c r="B9" s="32" t="s">
        <v>2</v>
      </c>
      <c r="C9" s="52">
        <f>'1) General information'!D9</f>
        <v>0</v>
      </c>
    </row>
    <row r="10" spans="1:7" x14ac:dyDescent="0.25">
      <c r="A10" s="33"/>
      <c r="B10" s="32" t="s">
        <v>75</v>
      </c>
      <c r="C10" s="52">
        <f>'1) General information'!D10</f>
        <v>0</v>
      </c>
    </row>
    <row r="11" spans="1:7" x14ac:dyDescent="0.25">
      <c r="A11" s="33"/>
      <c r="B11" s="32" t="s">
        <v>206</v>
      </c>
      <c r="C11" s="52">
        <f>'1) General information'!D11</f>
        <v>0</v>
      </c>
    </row>
    <row r="12" spans="1:7" x14ac:dyDescent="0.25">
      <c r="A12" s="33"/>
      <c r="C12" s="52"/>
    </row>
    <row r="13" spans="1:7" x14ac:dyDescent="0.25">
      <c r="A13" s="33"/>
      <c r="B13" s="32" t="s">
        <v>204</v>
      </c>
      <c r="C13" s="71">
        <f>'1) General information'!E13</f>
        <v>0</v>
      </c>
    </row>
    <row r="14" spans="1:7" x14ac:dyDescent="0.25">
      <c r="A14" s="33"/>
      <c r="B14" s="32" t="s">
        <v>68</v>
      </c>
      <c r="C14" s="52">
        <f>'1) General information'!E14</f>
        <v>0</v>
      </c>
    </row>
    <row r="15" spans="1:7" x14ac:dyDescent="0.25">
      <c r="A15" s="33"/>
      <c r="B15" s="32" t="s">
        <v>205</v>
      </c>
      <c r="C15" s="52">
        <f>'1) General information'!E16</f>
        <v>0</v>
      </c>
    </row>
    <row r="16" spans="1:7" ht="15.75" thickBot="1" x14ac:dyDescent="0.3">
      <c r="A16" s="33"/>
    </row>
    <row r="17" spans="1:3" x14ac:dyDescent="0.25">
      <c r="A17" s="35" t="s">
        <v>207</v>
      </c>
      <c r="B17" s="36" t="s">
        <v>77</v>
      </c>
      <c r="C17" s="36">
        <f>'2) SRI Policies'!R4</f>
        <v>0</v>
      </c>
    </row>
    <row r="18" spans="1:3" x14ac:dyDescent="0.25">
      <c r="A18" s="32" t="s">
        <v>27</v>
      </c>
      <c r="B18" s="32" t="s">
        <v>78</v>
      </c>
      <c r="C18" s="67">
        <f>'2) SRI Policies'!R5</f>
        <v>0</v>
      </c>
    </row>
    <row r="19" spans="1:3" x14ac:dyDescent="0.25">
      <c r="A19" s="32" t="s">
        <v>28</v>
      </c>
      <c r="B19" s="32" t="s">
        <v>243</v>
      </c>
      <c r="C19" s="67">
        <f>'2) SRI Policies'!R6</f>
        <v>0</v>
      </c>
    </row>
    <row r="20" spans="1:3" x14ac:dyDescent="0.25">
      <c r="A20" s="33"/>
    </row>
    <row r="21" spans="1:3" x14ac:dyDescent="0.25">
      <c r="A21" s="32" t="s">
        <v>81</v>
      </c>
      <c r="B21" s="32" t="s">
        <v>186</v>
      </c>
      <c r="C21" s="32">
        <f>IF('2) SRI Policies'!Q11="",0,1)</f>
        <v>0</v>
      </c>
    </row>
    <row r="22" spans="1:3" x14ac:dyDescent="0.25">
      <c r="B22" s="32" t="s">
        <v>187</v>
      </c>
      <c r="C22" s="32">
        <f>IF('2) SRI Policies'!Q12="",0,1)</f>
        <v>0</v>
      </c>
    </row>
    <row r="23" spans="1:3" x14ac:dyDescent="0.25">
      <c r="B23" s="32" t="s">
        <v>244</v>
      </c>
      <c r="C23" s="32">
        <f>IF('2) SRI Policies'!Q13="",0,1)</f>
        <v>0</v>
      </c>
    </row>
    <row r="24" spans="1:3" x14ac:dyDescent="0.25">
      <c r="B24" s="32" t="s">
        <v>245</v>
      </c>
      <c r="C24" s="32">
        <f>IF('2) SRI Policies'!Q14="",0,1)</f>
        <v>0</v>
      </c>
    </row>
    <row r="25" spans="1:3" x14ac:dyDescent="0.25">
      <c r="B25" s="32" t="s">
        <v>246</v>
      </c>
      <c r="C25" s="32">
        <f>IF('2) SRI Policies'!Q15="",0,1)</f>
        <v>0</v>
      </c>
    </row>
    <row r="26" spans="1:3" x14ac:dyDescent="0.25">
      <c r="B26" s="32" t="s">
        <v>247</v>
      </c>
      <c r="C26" s="32">
        <f>IF('2) SRI Policies'!Q16="",0,1)</f>
        <v>0</v>
      </c>
    </row>
    <row r="27" spans="1:3" x14ac:dyDescent="0.25">
      <c r="B27" s="32" t="s">
        <v>214</v>
      </c>
      <c r="C27" s="32">
        <f>IF('2) SRI Policies'!Q17="",0,1)</f>
        <v>0</v>
      </c>
    </row>
    <row r="28" spans="1:3" x14ac:dyDescent="0.25">
      <c r="B28" s="32" t="s">
        <v>190</v>
      </c>
      <c r="C28" s="32">
        <f>IF('2) SRI Policies'!Q18="",0,1)</f>
        <v>0</v>
      </c>
    </row>
    <row r="29" spans="1:3" x14ac:dyDescent="0.25">
      <c r="B29" s="32" t="s">
        <v>47</v>
      </c>
      <c r="C29" s="32">
        <f>IF('2) SRI Policies'!Q19="",0,1)</f>
        <v>0</v>
      </c>
    </row>
    <row r="30" spans="1:3" x14ac:dyDescent="0.25">
      <c r="B30" s="32" t="s">
        <v>191</v>
      </c>
      <c r="C30" s="32">
        <f>IF('2) SRI Policies'!Q20="",0,1)</f>
        <v>0</v>
      </c>
    </row>
    <row r="31" spans="1:3" x14ac:dyDescent="0.25">
      <c r="B31" s="32" t="s">
        <v>192</v>
      </c>
      <c r="C31" s="32">
        <f>IF('2) SRI Policies'!Q21="",0,1)</f>
        <v>0</v>
      </c>
    </row>
    <row r="32" spans="1:3" x14ac:dyDescent="0.25">
      <c r="B32" s="32" t="s">
        <v>22</v>
      </c>
      <c r="C32" s="32">
        <f>IF('2) SRI Policies'!Q22="",0,1)</f>
        <v>0</v>
      </c>
    </row>
    <row r="33" spans="1:4" x14ac:dyDescent="0.25">
      <c r="B33" s="32" t="s">
        <v>59</v>
      </c>
      <c r="C33" s="32">
        <f>'2) SRI Policies'!C23</f>
        <v>0</v>
      </c>
      <c r="D33" s="34"/>
    </row>
    <row r="35" spans="1:4" x14ac:dyDescent="0.25">
      <c r="A35" s="32" t="s">
        <v>82</v>
      </c>
      <c r="B35" s="32" t="s">
        <v>209</v>
      </c>
      <c r="C35" s="32">
        <f>'2) SRI Policies'!P25</f>
        <v>0</v>
      </c>
    </row>
    <row r="37" spans="1:4" x14ac:dyDescent="0.25">
      <c r="A37" s="32" t="s">
        <v>29</v>
      </c>
      <c r="B37" s="32" t="s">
        <v>248</v>
      </c>
      <c r="C37" s="32">
        <f>'2) SRI Policies'!P33</f>
        <v>0</v>
      </c>
    </row>
    <row r="38" spans="1:4" x14ac:dyDescent="0.25">
      <c r="B38" s="32" t="s">
        <v>78</v>
      </c>
      <c r="C38" s="67">
        <f>'2) SRI Policies'!P34</f>
        <v>0</v>
      </c>
    </row>
    <row r="39" spans="1:4" x14ac:dyDescent="0.25">
      <c r="B39" s="32" t="s">
        <v>249</v>
      </c>
      <c r="C39" s="67">
        <f>'2) SRI Policies'!P35</f>
        <v>0</v>
      </c>
    </row>
    <row r="41" spans="1:4" x14ac:dyDescent="0.25">
      <c r="A41" s="32" t="s">
        <v>251</v>
      </c>
      <c r="B41" s="32" t="s">
        <v>54</v>
      </c>
      <c r="C41" s="32">
        <f>IF('2) SRI Policies'!Q40="",0,1)</f>
        <v>0</v>
      </c>
    </row>
    <row r="42" spans="1:4" x14ac:dyDescent="0.25">
      <c r="B42" s="32" t="s">
        <v>55</v>
      </c>
      <c r="C42" s="32">
        <f>IF('2) SRI Policies'!Q41="",0,1)</f>
        <v>0</v>
      </c>
    </row>
    <row r="43" spans="1:4" x14ac:dyDescent="0.25">
      <c r="A43" s="33"/>
      <c r="B43" s="32" t="s">
        <v>73</v>
      </c>
      <c r="C43" s="32">
        <f>IF('2) SRI Policies'!Q42="",0,1)</f>
        <v>0</v>
      </c>
    </row>
    <row r="44" spans="1:4" x14ac:dyDescent="0.25">
      <c r="A44" s="33"/>
      <c r="B44" s="32" t="s">
        <v>84</v>
      </c>
      <c r="C44" s="32">
        <f>IF('2) SRI Policies'!Q43="",0,1)</f>
        <v>0</v>
      </c>
    </row>
    <row r="45" spans="1:4" x14ac:dyDescent="0.25">
      <c r="A45" s="33"/>
      <c r="B45" s="32" t="s">
        <v>85</v>
      </c>
      <c r="C45" s="32">
        <f>IF('2) SRI Policies'!Q44="",0,1)</f>
        <v>0</v>
      </c>
    </row>
    <row r="46" spans="1:4" x14ac:dyDescent="0.25">
      <c r="A46" s="33"/>
      <c r="B46" s="32" t="s">
        <v>86</v>
      </c>
      <c r="C46" s="32">
        <f>IF('2) SRI Policies'!Q45="",0,1)</f>
        <v>0</v>
      </c>
    </row>
    <row r="47" spans="1:4" x14ac:dyDescent="0.25">
      <c r="A47" s="33"/>
      <c r="B47" s="32" t="s">
        <v>239</v>
      </c>
      <c r="C47" s="32">
        <f>IF('2) SRI Policies'!Q47="",0,1)</f>
        <v>0</v>
      </c>
    </row>
    <row r="48" spans="1:4" x14ac:dyDescent="0.25">
      <c r="A48" s="33"/>
      <c r="B48" s="32" t="s">
        <v>48</v>
      </c>
      <c r="C48" s="32">
        <f>IF('2) SRI Policies'!Q48="",0,1)</f>
        <v>0</v>
      </c>
    </row>
    <row r="49" spans="1:3" x14ac:dyDescent="0.25">
      <c r="A49" s="33"/>
      <c r="B49" s="32" t="s">
        <v>13</v>
      </c>
      <c r="C49" s="32">
        <f>IF('2) SRI Policies'!Q49="",0,1)</f>
        <v>0</v>
      </c>
    </row>
    <row r="50" spans="1:3" x14ac:dyDescent="0.25">
      <c r="A50" s="33"/>
      <c r="B50" s="53" t="s">
        <v>60</v>
      </c>
      <c r="C50" s="32">
        <f>IF('2) SRI Policies'!Q50="",0,1)</f>
        <v>0</v>
      </c>
    </row>
    <row r="51" spans="1:3" x14ac:dyDescent="0.25">
      <c r="A51" s="33"/>
      <c r="B51" s="53" t="s">
        <v>61</v>
      </c>
      <c r="C51" s="32">
        <f>IF('2) SRI Policies'!Q51="",0,1)</f>
        <v>0</v>
      </c>
    </row>
    <row r="52" spans="1:3" x14ac:dyDescent="0.25">
      <c r="A52" s="33"/>
      <c r="B52" s="53" t="s">
        <v>62</v>
      </c>
      <c r="C52" s="32">
        <f>IF('2) SRI Policies'!Q52="",0,1)</f>
        <v>0</v>
      </c>
    </row>
    <row r="53" spans="1:3" x14ac:dyDescent="0.25">
      <c r="A53" s="33"/>
      <c r="B53" s="53" t="s">
        <v>227</v>
      </c>
      <c r="C53" s="67">
        <f>'2) SRI Policies'!S52</f>
        <v>0</v>
      </c>
    </row>
    <row r="54" spans="1:3" x14ac:dyDescent="0.25">
      <c r="A54" s="33"/>
      <c r="B54" s="32" t="s">
        <v>49</v>
      </c>
      <c r="C54" s="32">
        <f>IF('2) SRI Policies'!Q53="",0,1)</f>
        <v>0</v>
      </c>
    </row>
    <row r="55" spans="1:3" x14ac:dyDescent="0.25">
      <c r="A55" s="33"/>
      <c r="B55" s="32" t="s">
        <v>50</v>
      </c>
      <c r="C55" s="32">
        <f>IF('2) SRI Policies'!Q54="",0,1)</f>
        <v>0</v>
      </c>
    </row>
    <row r="56" spans="1:3" x14ac:dyDescent="0.25">
      <c r="A56" s="33"/>
      <c r="B56" s="32" t="s">
        <v>51</v>
      </c>
      <c r="C56" s="32">
        <f>IF('2) SRI Policies'!Q55="",0,1)</f>
        <v>0</v>
      </c>
    </row>
    <row r="57" spans="1:3" x14ac:dyDescent="0.25">
      <c r="A57" s="33"/>
      <c r="B57" s="32" t="s">
        <v>52</v>
      </c>
      <c r="C57" s="32">
        <f>IF('2) SRI Policies'!Q56="",0,1)</f>
        <v>0</v>
      </c>
    </row>
    <row r="58" spans="1:3" x14ac:dyDescent="0.25">
      <c r="A58" s="33"/>
      <c r="B58" s="32" t="s">
        <v>53</v>
      </c>
      <c r="C58" s="32">
        <f>IF('2) SRI Policies'!Q57="",0,1)</f>
        <v>0</v>
      </c>
    </row>
    <row r="59" spans="1:3" x14ac:dyDescent="0.25">
      <c r="A59" s="33"/>
      <c r="B59" s="32" t="s">
        <v>87</v>
      </c>
      <c r="C59" s="32">
        <f>IF('2) SRI Policies'!Q58="",0,1)</f>
        <v>0</v>
      </c>
    </row>
    <row r="60" spans="1:3" x14ac:dyDescent="0.25">
      <c r="A60" s="33"/>
      <c r="B60" s="32" t="s">
        <v>22</v>
      </c>
      <c r="C60" s="32">
        <f>IF('2) SRI Policies'!Q59="",0,1)</f>
        <v>0</v>
      </c>
    </row>
    <row r="61" spans="1:3" x14ac:dyDescent="0.25">
      <c r="A61" s="33"/>
      <c r="B61" s="32" t="s">
        <v>59</v>
      </c>
      <c r="C61" s="32">
        <f>'2) SRI Policies'!C60</f>
        <v>0</v>
      </c>
    </row>
    <row r="62" spans="1:3" x14ac:dyDescent="0.25">
      <c r="A62" s="33"/>
    </row>
    <row r="63" spans="1:3" x14ac:dyDescent="0.25">
      <c r="A63" s="33"/>
      <c r="B63" s="32" t="s">
        <v>253</v>
      </c>
      <c r="C63" s="32">
        <f>IF('2) SRI Policies'!Q64="",0,1)</f>
        <v>0</v>
      </c>
    </row>
    <row r="64" spans="1:3" x14ac:dyDescent="0.25">
      <c r="A64" s="33"/>
      <c r="B64" s="32" t="s">
        <v>254</v>
      </c>
      <c r="C64" s="32">
        <f>IF('2) SRI Policies'!Q65="",0,1)</f>
        <v>0</v>
      </c>
    </row>
    <row r="65" spans="1:3" x14ac:dyDescent="0.25">
      <c r="A65" s="33"/>
      <c r="B65" s="32" t="s">
        <v>255</v>
      </c>
      <c r="C65" s="32">
        <f>IF('2) SRI Policies'!Q66="",0,1)</f>
        <v>0</v>
      </c>
    </row>
    <row r="66" spans="1:3" x14ac:dyDescent="0.25">
      <c r="A66" s="33"/>
      <c r="B66" s="32" t="s">
        <v>256</v>
      </c>
      <c r="C66" s="32">
        <f>IF('2) SRI Policies'!Q67="",0,1)</f>
        <v>0</v>
      </c>
    </row>
    <row r="67" spans="1:3" x14ac:dyDescent="0.25">
      <c r="A67" s="33"/>
      <c r="B67" s="32" t="s">
        <v>257</v>
      </c>
      <c r="C67" s="32">
        <f>IF('2) SRI Policies'!Q68="",0,1)</f>
        <v>0</v>
      </c>
    </row>
    <row r="68" spans="1:3" x14ac:dyDescent="0.25">
      <c r="A68" s="33"/>
      <c r="B68" s="32" t="s">
        <v>258</v>
      </c>
      <c r="C68" s="32">
        <f>IF('2) SRI Policies'!Q69="",0,1)</f>
        <v>0</v>
      </c>
    </row>
    <row r="69" spans="1:3" x14ac:dyDescent="0.25">
      <c r="A69" s="33"/>
      <c r="B69" s="32" t="s">
        <v>22</v>
      </c>
      <c r="C69" s="32">
        <f>IF('2) SRI Policies'!Q70="",0,1)</f>
        <v>0</v>
      </c>
    </row>
    <row r="70" spans="1:3" x14ac:dyDescent="0.25">
      <c r="A70" s="33"/>
      <c r="B70" s="32" t="s">
        <v>59</v>
      </c>
      <c r="C70" s="67">
        <f>'2) SRI Policies'!C71</f>
        <v>0</v>
      </c>
    </row>
    <row r="71" spans="1:3" x14ac:dyDescent="0.25">
      <c r="A71" s="33"/>
    </row>
    <row r="72" spans="1:3" x14ac:dyDescent="0.25">
      <c r="A72" s="32" t="s">
        <v>39</v>
      </c>
      <c r="B72" s="32" t="s">
        <v>259</v>
      </c>
      <c r="C72" s="32">
        <f>'2) SRI Policies'!P78</f>
        <v>0</v>
      </c>
    </row>
    <row r="73" spans="1:3" x14ac:dyDescent="0.25">
      <c r="A73" s="32" t="s">
        <v>40</v>
      </c>
      <c r="B73" s="32" t="s">
        <v>78</v>
      </c>
      <c r="C73" s="67">
        <f>'2) SRI Policies'!P79</f>
        <v>0</v>
      </c>
    </row>
    <row r="74" spans="1:3" x14ac:dyDescent="0.25">
      <c r="A74" s="32" t="s">
        <v>41</v>
      </c>
      <c r="B74" s="32" t="s">
        <v>249</v>
      </c>
      <c r="C74" s="67">
        <f>'2) SRI Policies'!P80</f>
        <v>0</v>
      </c>
    </row>
    <row r="75" spans="1:3" x14ac:dyDescent="0.25">
      <c r="A75" s="33"/>
    </row>
    <row r="76" spans="1:3" x14ac:dyDescent="0.25">
      <c r="A76" s="32" t="s">
        <v>210</v>
      </c>
      <c r="B76" s="32" t="s">
        <v>91</v>
      </c>
      <c r="C76" s="32">
        <f>IF('2) SRI Policies'!Q84="",0,1)</f>
        <v>0</v>
      </c>
    </row>
    <row r="77" spans="1:3" x14ac:dyDescent="0.25">
      <c r="A77" s="33"/>
      <c r="B77" s="32" t="s">
        <v>92</v>
      </c>
      <c r="C77" s="32">
        <f>IF('2) SRI Policies'!Q85="",0,1)</f>
        <v>0</v>
      </c>
    </row>
    <row r="78" spans="1:3" x14ac:dyDescent="0.25">
      <c r="A78" s="33"/>
      <c r="B78" s="32" t="s">
        <v>93</v>
      </c>
      <c r="C78" s="32">
        <f>IF('2) SRI Policies'!Q86="",0,1)</f>
        <v>0</v>
      </c>
    </row>
    <row r="79" spans="1:3" x14ac:dyDescent="0.25">
      <c r="A79" s="33"/>
      <c r="B79" s="32" t="s">
        <v>94</v>
      </c>
      <c r="C79" s="32">
        <f>IF('2) SRI Policies'!Q87="",0,1)</f>
        <v>0</v>
      </c>
    </row>
    <row r="80" spans="1:3" x14ac:dyDescent="0.25">
      <c r="A80" s="33"/>
      <c r="B80" s="32" t="s">
        <v>22</v>
      </c>
      <c r="C80" s="32">
        <f>IF('2) SRI Policies'!Q88="",0,1)</f>
        <v>0</v>
      </c>
    </row>
    <row r="81" spans="1:4" x14ac:dyDescent="0.25">
      <c r="A81" s="33"/>
      <c r="B81" s="32" t="s">
        <v>59</v>
      </c>
      <c r="C81" s="32">
        <f>'2) SRI Policies'!C89</f>
        <v>0</v>
      </c>
    </row>
    <row r="83" spans="1:4" x14ac:dyDescent="0.25">
      <c r="A83" s="32" t="s">
        <v>260</v>
      </c>
      <c r="B83" s="32" t="s">
        <v>96</v>
      </c>
      <c r="C83" s="32">
        <f>IF('2) SRI Policies'!Q93="",0,1)</f>
        <v>0</v>
      </c>
    </row>
    <row r="84" spans="1:4" x14ac:dyDescent="0.25">
      <c r="B84" s="32" t="s">
        <v>56</v>
      </c>
      <c r="C84" s="32">
        <f>IF('2) SRI Policies'!Q94="",0,1)</f>
        <v>0</v>
      </c>
    </row>
    <row r="85" spans="1:4" x14ac:dyDescent="0.25">
      <c r="B85" s="32" t="s">
        <v>95</v>
      </c>
      <c r="C85" s="32">
        <f>IF('2) SRI Policies'!Q95="",0,1)</f>
        <v>0</v>
      </c>
    </row>
    <row r="86" spans="1:4" x14ac:dyDescent="0.25">
      <c r="B86" s="32" t="s">
        <v>22</v>
      </c>
      <c r="C86" s="32">
        <f>IF('2) SRI Policies'!Q96="",0,1)</f>
        <v>0</v>
      </c>
    </row>
    <row r="87" spans="1:4" x14ac:dyDescent="0.25">
      <c r="B87" s="32" t="s">
        <v>59</v>
      </c>
      <c r="C87" s="32">
        <f>'2) SRI Policies'!C97</f>
        <v>0</v>
      </c>
    </row>
    <row r="89" spans="1:4" x14ac:dyDescent="0.25">
      <c r="A89" s="32" t="s">
        <v>44</v>
      </c>
      <c r="B89" s="32" t="s">
        <v>97</v>
      </c>
      <c r="C89" s="32">
        <f>'2) SRI Policies'!W104</f>
        <v>0</v>
      </c>
    </row>
    <row r="90" spans="1:4" x14ac:dyDescent="0.25">
      <c r="A90" s="32" t="s">
        <v>45</v>
      </c>
      <c r="B90" s="32" t="s">
        <v>12</v>
      </c>
      <c r="C90" s="32">
        <f>'2) SRI Policies'!W105</f>
        <v>0</v>
      </c>
    </row>
    <row r="92" spans="1:4" x14ac:dyDescent="0.25">
      <c r="A92" s="32" t="s">
        <v>46</v>
      </c>
      <c r="B92" s="32" t="s">
        <v>100</v>
      </c>
      <c r="C92" s="71">
        <f>'2) SRI Policies'!W107</f>
        <v>0</v>
      </c>
    </row>
    <row r="94" spans="1:4" x14ac:dyDescent="0.25">
      <c r="A94" s="32" t="s">
        <v>101</v>
      </c>
      <c r="B94" s="32" t="s">
        <v>237</v>
      </c>
      <c r="C94" s="34" t="str">
        <f>IF('2) SRI Policies'!T109="x","E","")&amp;IF('2) SRI Policies'!Y109="x","S","")&amp;IF('2) SRI Policies'!AC109="x","G","")</f>
        <v/>
      </c>
      <c r="D94" s="34"/>
    </row>
    <row r="96" spans="1:4" x14ac:dyDescent="0.25">
      <c r="A96" s="32" t="s">
        <v>102</v>
      </c>
      <c r="B96" s="32" t="str">
        <f>'2) SRI Policies'!C114</f>
        <v>Sustainability management &amp; reporting</v>
      </c>
      <c r="C96" s="32" t="str">
        <f>LEFT('2) SRI Policies'!W114,1)</f>
        <v/>
      </c>
    </row>
    <row r="97" spans="1:3" x14ac:dyDescent="0.25">
      <c r="B97" s="32" t="str">
        <f>'2) SRI Policies'!C115</f>
        <v>Climate change risk management &amp; reporting</v>
      </c>
      <c r="C97" s="32" t="str">
        <f>LEFT('2) SRI Policies'!W115,1)</f>
        <v/>
      </c>
    </row>
    <row r="98" spans="1:3" x14ac:dyDescent="0.25">
      <c r="B98" s="32" t="str">
        <f>'2) SRI Policies'!C116</f>
        <v>Human rights</v>
      </c>
      <c r="C98" s="32" t="str">
        <f>LEFT('2) SRI Policies'!W116,1)</f>
        <v/>
      </c>
    </row>
    <row r="99" spans="1:3" x14ac:dyDescent="0.25">
      <c r="B99" s="32" t="str">
        <f>'2) SRI Policies'!C117</f>
        <v>Corporate governance</v>
      </c>
      <c r="C99" s="32" t="str">
        <f>LEFT('2) SRI Policies'!W117,1)</f>
        <v/>
      </c>
    </row>
    <row r="100" spans="1:3" x14ac:dyDescent="0.25">
      <c r="B100" s="32" t="str">
        <f>'2) SRI Policies'!C118</f>
        <v>Business ethics</v>
      </c>
      <c r="C100" s="32" t="str">
        <f>LEFT('2) SRI Policies'!W118,1)</f>
        <v/>
      </c>
    </row>
    <row r="101" spans="1:3" x14ac:dyDescent="0.25">
      <c r="B101" s="32" t="str">
        <f>'2) SRI Policies'!C119</f>
        <v>Supply chain management</v>
      </c>
      <c r="C101" s="32" t="str">
        <f>LEFT('2) SRI Policies'!W119,1)</f>
        <v/>
      </c>
    </row>
    <row r="102" spans="1:3" x14ac:dyDescent="0.25">
      <c r="B102" s="32" t="str">
        <f>'2) SRI Policies'!C120</f>
        <v>Employment conditions</v>
      </c>
      <c r="C102" s="32" t="str">
        <f>LEFT('2) SRI Policies'!W120,1)</f>
        <v/>
      </c>
    </row>
    <row r="103" spans="1:3" x14ac:dyDescent="0.25">
      <c r="B103" s="32" t="str">
        <f>'2) SRI Policies'!C121</f>
        <v>Environmental controversies/degradation</v>
      </c>
      <c r="C103" s="32" t="str">
        <f>LEFT('2) SRI Policies'!W121,1)</f>
        <v/>
      </c>
    </row>
    <row r="104" spans="1:3" x14ac:dyDescent="0.25">
      <c r="B104" s="32" t="str">
        <f>'2) SRI Policies'!C122</f>
        <v>Environmental impact of products and services</v>
      </c>
      <c r="C104" s="32" t="str">
        <f>LEFT('2) SRI Policies'!W122,1)</f>
        <v/>
      </c>
    </row>
    <row r="105" spans="1:3" x14ac:dyDescent="0.25">
      <c r="B105" s="32" t="str">
        <f>'2) SRI Policies'!C123</f>
        <v>Others (please specify below)</v>
      </c>
      <c r="C105" s="32" t="str">
        <f>LEFT('2) SRI Policies'!W123,1)</f>
        <v/>
      </c>
    </row>
    <row r="106" spans="1:3" x14ac:dyDescent="0.25">
      <c r="B106" s="32" t="s">
        <v>211</v>
      </c>
      <c r="C106" s="32">
        <f>'2) SRI Policies'!C124</f>
        <v>0</v>
      </c>
    </row>
    <row r="108" spans="1:3" x14ac:dyDescent="0.25">
      <c r="A108" s="32" t="s">
        <v>105</v>
      </c>
      <c r="B108" s="32" t="s">
        <v>23</v>
      </c>
      <c r="C108" s="32">
        <f>IF('2) SRI Policies'!W128="",0,1)</f>
        <v>0</v>
      </c>
    </row>
    <row r="109" spans="1:3" x14ac:dyDescent="0.25">
      <c r="B109" s="32" t="s">
        <v>24</v>
      </c>
      <c r="C109" s="32">
        <f>IF('2) SRI Policies'!W129="",0,1)</f>
        <v>0</v>
      </c>
    </row>
    <row r="110" spans="1:3" x14ac:dyDescent="0.25">
      <c r="B110" s="32" t="s">
        <v>25</v>
      </c>
      <c r="C110" s="32">
        <f>IF('2) SRI Policies'!W130="",0,1)</f>
        <v>0</v>
      </c>
    </row>
    <row r="111" spans="1:3" x14ac:dyDescent="0.25">
      <c r="B111" s="32" t="s">
        <v>211</v>
      </c>
      <c r="C111" s="67">
        <f>'2) SRI Policies'!C131</f>
        <v>0</v>
      </c>
    </row>
    <row r="113" spans="1:4" x14ac:dyDescent="0.25">
      <c r="A113" s="32" t="s">
        <v>106</v>
      </c>
      <c r="B113" s="32" t="s">
        <v>63</v>
      </c>
      <c r="C113" s="32">
        <f>'2) SRI Policies'!AD133</f>
        <v>0</v>
      </c>
    </row>
    <row r="115" spans="1:4" x14ac:dyDescent="0.25">
      <c r="A115" s="32" t="s">
        <v>39</v>
      </c>
      <c r="B115" s="32" t="s">
        <v>108</v>
      </c>
      <c r="C115" s="32">
        <f>'2) SRI Policies'!W140</f>
        <v>0</v>
      </c>
    </row>
    <row r="116" spans="1:4" x14ac:dyDescent="0.25">
      <c r="B116" s="32" t="s">
        <v>12</v>
      </c>
      <c r="C116" s="32">
        <f>'2) SRI Policies'!W141</f>
        <v>0</v>
      </c>
    </row>
    <row r="117" spans="1:4" x14ac:dyDescent="0.25">
      <c r="B117" s="32" t="s">
        <v>64</v>
      </c>
      <c r="C117" s="32">
        <f>'2) SRI Policies'!W142</f>
        <v>0</v>
      </c>
    </row>
    <row r="118" spans="1:4" x14ac:dyDescent="0.25">
      <c r="B118" s="32" t="s">
        <v>208</v>
      </c>
      <c r="C118" s="32">
        <f>'2) SRI Policies'!Y142</f>
        <v>0</v>
      </c>
    </row>
    <row r="120" spans="1:4" x14ac:dyDescent="0.25">
      <c r="A120" s="32" t="s">
        <v>112</v>
      </c>
      <c r="B120" s="32" t="s">
        <v>237</v>
      </c>
      <c r="C120" s="34" t="str">
        <f>IF('2) SRI Policies'!T144="x","E","")&amp;IF('2) SRI Policies'!Y144="x","S","")&amp;IF('2) SRI Policies'!AC144="x","G","")</f>
        <v/>
      </c>
      <c r="D120" s="34"/>
    </row>
    <row r="122" spans="1:4" x14ac:dyDescent="0.25">
      <c r="A122" s="32" t="s">
        <v>114</v>
      </c>
      <c r="B122" s="32" t="s">
        <v>234</v>
      </c>
      <c r="C122" s="71">
        <f>'2) SRI Policies'!W147</f>
        <v>0</v>
      </c>
    </row>
    <row r="123" spans="1:4" x14ac:dyDescent="0.25">
      <c r="B123" s="32" t="s">
        <v>235</v>
      </c>
      <c r="C123" s="71">
        <f>'2) SRI Policies'!AC147</f>
        <v>0</v>
      </c>
    </row>
    <row r="125" spans="1:4" x14ac:dyDescent="0.25">
      <c r="A125" s="32" t="s">
        <v>113</v>
      </c>
      <c r="B125" s="32" t="s">
        <v>232</v>
      </c>
      <c r="C125" s="54">
        <f>'2) SRI Policies'!AC149</f>
        <v>0</v>
      </c>
    </row>
    <row r="126" spans="1:4" x14ac:dyDescent="0.25">
      <c r="A126" s="32" t="s">
        <v>115</v>
      </c>
      <c r="B126" s="32" t="s">
        <v>233</v>
      </c>
      <c r="C126" s="54">
        <f>'2) SRI Policies'!AC150</f>
        <v>0</v>
      </c>
    </row>
    <row r="128" spans="1:4" x14ac:dyDescent="0.25">
      <c r="A128" s="32" t="s">
        <v>120</v>
      </c>
      <c r="B128" s="32" t="s">
        <v>117</v>
      </c>
      <c r="C128" s="32">
        <f>'2) SRI Policies'!W158</f>
        <v>0</v>
      </c>
    </row>
    <row r="129" spans="1:4" x14ac:dyDescent="0.25">
      <c r="B129" s="32" t="s">
        <v>118</v>
      </c>
      <c r="C129" s="32">
        <f>'2) SRI Policies'!W159</f>
        <v>0</v>
      </c>
    </row>
    <row r="131" spans="1:4" x14ac:dyDescent="0.25">
      <c r="A131" s="32" t="s">
        <v>122</v>
      </c>
      <c r="B131" s="32" t="s">
        <v>237</v>
      </c>
      <c r="C131" s="34" t="str">
        <f>IF('2) SRI Policies'!T161="x","E","")&amp;IF('2) SRI Policies'!Y161="x","S","")&amp;IF('2) SRI Policies'!AC161="x","G","")</f>
        <v/>
      </c>
      <c r="D131" s="34"/>
    </row>
    <row r="133" spans="1:4" x14ac:dyDescent="0.25">
      <c r="A133" s="32" t="s">
        <v>123</v>
      </c>
      <c r="B133" s="32" t="s">
        <v>119</v>
      </c>
      <c r="C133" s="71">
        <f>'2) SRI Policies'!W163</f>
        <v>0</v>
      </c>
    </row>
    <row r="134" spans="1:4" x14ac:dyDescent="0.25">
      <c r="C134" s="71"/>
    </row>
    <row r="135" spans="1:4" x14ac:dyDescent="0.25">
      <c r="A135" s="32" t="s">
        <v>269</v>
      </c>
      <c r="B135" s="32" t="s">
        <v>262</v>
      </c>
      <c r="C135" s="88">
        <f>'2) SRI Policies'!W166</f>
        <v>0</v>
      </c>
    </row>
    <row r="136" spans="1:4" x14ac:dyDescent="0.25">
      <c r="B136" s="32" t="s">
        <v>264</v>
      </c>
      <c r="C136" s="88">
        <f>'2) SRI Policies'!W167</f>
        <v>0</v>
      </c>
    </row>
    <row r="137" spans="1:4" x14ac:dyDescent="0.25">
      <c r="B137" s="32" t="s">
        <v>265</v>
      </c>
      <c r="C137" s="88">
        <f>'2) SRI Policies'!W168</f>
        <v>0</v>
      </c>
    </row>
    <row r="138" spans="1:4" x14ac:dyDescent="0.25">
      <c r="B138" s="32" t="s">
        <v>266</v>
      </c>
      <c r="C138" s="88">
        <f>'2) SRI Policies'!W169</f>
        <v>0</v>
      </c>
    </row>
    <row r="139" spans="1:4" x14ac:dyDescent="0.25">
      <c r="B139" s="32" t="s">
        <v>267</v>
      </c>
      <c r="C139" s="88">
        <f>'2) SRI Policies'!W170</f>
        <v>0</v>
      </c>
    </row>
    <row r="140" spans="1:4" x14ac:dyDescent="0.25">
      <c r="B140" s="32" t="s">
        <v>268</v>
      </c>
      <c r="C140" s="88">
        <f>'2) SRI Policies'!W171</f>
        <v>0</v>
      </c>
    </row>
    <row r="141" spans="1:4" x14ac:dyDescent="0.25">
      <c r="B141" s="32" t="s">
        <v>59</v>
      </c>
      <c r="C141" s="71">
        <f>'2) SRI Policies'!F172</f>
        <v>0</v>
      </c>
    </row>
    <row r="142" spans="1:4" x14ac:dyDescent="0.25">
      <c r="B142" s="32" t="s">
        <v>333</v>
      </c>
      <c r="C142" s="88">
        <f>'2) SRI Policies'!W173</f>
        <v>0</v>
      </c>
    </row>
    <row r="143" spans="1:4" x14ac:dyDescent="0.25">
      <c r="C143" s="71"/>
    </row>
    <row r="144" spans="1:4" x14ac:dyDescent="0.25">
      <c r="A144" s="32" t="s">
        <v>297</v>
      </c>
      <c r="B144" s="32" t="str">
        <f>'2) SRI Policies'!B178</f>
        <v xml:space="preserve">Do you have formal sustainable real estate policy applied to your real-estate investments?
</v>
      </c>
      <c r="C144" s="71">
        <f>'2) SRI Policies'!W178</f>
        <v>0</v>
      </c>
    </row>
    <row r="145" spans="1:3" x14ac:dyDescent="0.25">
      <c r="A145" s="32" t="s">
        <v>270</v>
      </c>
      <c r="B145" s="32" t="str">
        <f>'2) SRI Policies'!B179</f>
        <v>If YES, is it publicly available? (please provide a link to website)</v>
      </c>
      <c r="C145" s="71">
        <f>'2) SRI Policies'!W179</f>
        <v>0</v>
      </c>
    </row>
    <row r="146" spans="1:3" x14ac:dyDescent="0.25">
      <c r="A146" s="32" t="s">
        <v>271</v>
      </c>
      <c r="B146" s="32" t="str">
        <f>'2) SRI Policies'!B181</f>
        <v>If YES, which areas are covered by your policy? (If applicable, mark with "x")</v>
      </c>
      <c r="C146" s="71" t="str">
        <f>IF('2) SRI Policies'!T181="","","E")&amp;IF('2) SRI Policies'!Y181="","","S")&amp;IF('2) SRI Policies'!AC181="","","G")</f>
        <v/>
      </c>
    </row>
    <row r="147" spans="1:3" x14ac:dyDescent="0.25">
      <c r="A147" s="32" t="s">
        <v>272</v>
      </c>
      <c r="B147" s="100" t="str">
        <f>'2) SRI Policies'!B184</f>
        <v>Self-managed: Please indicate total volume (in millions) the policy applies to</v>
      </c>
      <c r="C147" s="71">
        <f>IF('2) SRI Policies'!T184="",0,1)</f>
        <v>0</v>
      </c>
    </row>
    <row r="148" spans="1:3" x14ac:dyDescent="0.25">
      <c r="B148" s="32" t="s">
        <v>66</v>
      </c>
      <c r="C148" s="71">
        <f>'2) SRI Policies'!V184</f>
        <v>0</v>
      </c>
    </row>
    <row r="149" spans="1:3" x14ac:dyDescent="0.25">
      <c r="B149" s="100" t="str">
        <f>'2) SRI Policies'!B185</f>
        <v>Externally managed: Please indicate total volume (in millions) the policy applies to</v>
      </c>
      <c r="C149" s="71">
        <f>IF('2) SRI Policies'!T185="",0,1)</f>
        <v>0</v>
      </c>
    </row>
    <row r="150" spans="1:3" x14ac:dyDescent="0.25">
      <c r="B150" s="32" t="s">
        <v>66</v>
      </c>
      <c r="C150" s="71">
        <f>'2) SRI Policies'!V185</f>
        <v>0</v>
      </c>
    </row>
    <row r="151" spans="1:3" x14ac:dyDescent="0.25">
      <c r="A151" s="32" t="s">
        <v>273</v>
      </c>
      <c r="B151" s="100" t="str">
        <f>'2) SRI Policies'!W187</f>
        <v>Selection of properties</v>
      </c>
      <c r="C151" s="71">
        <f>IF('2) SRI Policies'!$W$188="",0,1)</f>
        <v>0</v>
      </c>
    </row>
    <row r="152" spans="1:3" x14ac:dyDescent="0.25">
      <c r="B152" s="32" t="str">
        <f>'2) SRI Policies'!X187</f>
        <v>Property development and renovation</v>
      </c>
      <c r="C152" s="71">
        <f>IF('2) SRI Policies'!$X$188="",0,1)</f>
        <v>0</v>
      </c>
    </row>
    <row r="153" spans="1:3" x14ac:dyDescent="0.25">
      <c r="B153" s="32" t="str">
        <f>'2) SRI Policies'!Y187</f>
        <v>Property monitoring and management</v>
      </c>
      <c r="C153" s="71">
        <f>IF('2) SRI Policies'!$Y$188="",0,1)</f>
        <v>0</v>
      </c>
    </row>
    <row r="154" spans="1:3" x14ac:dyDescent="0.25">
      <c r="B154" s="32" t="str">
        <f>'2) SRI Policies'!Z187</f>
        <v>Other (please specify below)</v>
      </c>
      <c r="C154" s="71">
        <f>IF('2) SRI Policies'!$Z$188="",0,1)</f>
        <v>0</v>
      </c>
    </row>
    <row r="155" spans="1:3" x14ac:dyDescent="0.25">
      <c r="B155" s="32" t="s">
        <v>59</v>
      </c>
      <c r="C155" s="71">
        <f>'2) SRI Policies'!G189</f>
        <v>0</v>
      </c>
    </row>
    <row r="156" spans="1:3" x14ac:dyDescent="0.25">
      <c r="A156" s="32" t="s">
        <v>274</v>
      </c>
      <c r="B156" s="32" t="str">
        <f>'2) SRI Policies'!B191</f>
        <v xml:space="preserve">Do you apply any sustainability standards when developing/selecting your real estate objects/investments?
</v>
      </c>
      <c r="C156" s="71">
        <f>'2) SRI Policies'!W191</f>
        <v>0</v>
      </c>
    </row>
    <row r="157" spans="1:3" x14ac:dyDescent="0.25">
      <c r="A157" s="32" t="s">
        <v>304</v>
      </c>
      <c r="B157" s="100" t="str">
        <f>'2) SRI Policies'!B194</f>
        <v>External standards (please describe, i.e. Minergie, SNBS, GRESB, LEED)</v>
      </c>
      <c r="C157" s="71">
        <f>IF('2) SRI Policies'!T194="",0,1)</f>
        <v>0</v>
      </c>
    </row>
    <row r="158" spans="1:3" x14ac:dyDescent="0.25">
      <c r="B158" s="100" t="s">
        <v>66</v>
      </c>
      <c r="C158" s="71">
        <f>'2) SRI Policies'!V194</f>
        <v>0</v>
      </c>
    </row>
    <row r="159" spans="1:3" x14ac:dyDescent="0.25">
      <c r="B159" s="100" t="str">
        <f>'2) SRI Policies'!B195</f>
        <v>Internal standards (please describe)</v>
      </c>
      <c r="C159" s="71">
        <f>IF('2) SRI Policies'!T195="",0,1)</f>
        <v>0</v>
      </c>
    </row>
    <row r="160" spans="1:3" x14ac:dyDescent="0.25">
      <c r="B160" s="32" t="s">
        <v>66</v>
      </c>
      <c r="C160" s="71">
        <f>'2) SRI Policies'!V195</f>
        <v>0</v>
      </c>
    </row>
    <row r="161" spans="1:3" x14ac:dyDescent="0.25">
      <c r="C161" s="71"/>
    </row>
    <row r="162" spans="1:3" x14ac:dyDescent="0.25">
      <c r="A162" s="32" t="s">
        <v>292</v>
      </c>
      <c r="B162" s="32" t="s">
        <v>685</v>
      </c>
    </row>
    <row r="163" spans="1:3" x14ac:dyDescent="0.25">
      <c r="B163" s="32" t="s">
        <v>686</v>
      </c>
      <c r="C163" s="32">
        <f>IF('2) SRI Policies'!T202="x",1,0)</f>
        <v>0</v>
      </c>
    </row>
    <row r="164" spans="1:3" x14ac:dyDescent="0.25">
      <c r="B164" s="32" t="s">
        <v>687</v>
      </c>
      <c r="C164" s="32">
        <f>IF('2) SRI Policies'!T203="x",1,0)</f>
        <v>0</v>
      </c>
    </row>
    <row r="165" spans="1:3" x14ac:dyDescent="0.25">
      <c r="B165" s="32" t="s">
        <v>688</v>
      </c>
      <c r="C165" s="32">
        <f>IF('2) SRI Policies'!T204="x",1,0)</f>
        <v>0</v>
      </c>
    </row>
    <row r="166" spans="1:3" x14ac:dyDescent="0.25">
      <c r="B166" s="32" t="s">
        <v>689</v>
      </c>
      <c r="C166" s="32">
        <f>IF('2) SRI Policies'!T205="x",1,0)</f>
        <v>0</v>
      </c>
    </row>
    <row r="167" spans="1:3" x14ac:dyDescent="0.25">
      <c r="B167" s="32" t="s">
        <v>690</v>
      </c>
      <c r="C167" s="32">
        <f>IF('2) SRI Policies'!T206="x",1,0)</f>
        <v>0</v>
      </c>
    </row>
    <row r="168" spans="1:3" x14ac:dyDescent="0.25">
      <c r="B168" s="32" t="s">
        <v>691</v>
      </c>
      <c r="C168" s="32">
        <f>IF('2) SRI Policies'!T207="x",1,0)</f>
        <v>0</v>
      </c>
    </row>
    <row r="169" spans="1:3" x14ac:dyDescent="0.25">
      <c r="B169" s="32" t="s">
        <v>59</v>
      </c>
      <c r="C169" s="67">
        <f>'2) SRI Policies'!B208</f>
        <v>0</v>
      </c>
    </row>
    <row r="171" spans="1:3" x14ac:dyDescent="0.25">
      <c r="A171" s="32" t="s">
        <v>293</v>
      </c>
      <c r="B171" s="32" t="s">
        <v>692</v>
      </c>
    </row>
    <row r="172" spans="1:3" x14ac:dyDescent="0.25">
      <c r="B172" s="32" t="s">
        <v>693</v>
      </c>
      <c r="C172" s="32">
        <f>IF('2) SRI Policies'!T211="x",1,0)</f>
        <v>0</v>
      </c>
    </row>
    <row r="173" spans="1:3" x14ac:dyDescent="0.25">
      <c r="B173" s="32" t="s">
        <v>694</v>
      </c>
      <c r="C173" s="32">
        <f>IF('2) SRI Policies'!T212="x",1,0)</f>
        <v>0</v>
      </c>
    </row>
    <row r="174" spans="1:3" x14ac:dyDescent="0.25">
      <c r="B174" s="32" t="s">
        <v>695</v>
      </c>
      <c r="C174" s="32">
        <f>IF('2) SRI Policies'!T213="x",1,0)</f>
        <v>0</v>
      </c>
    </row>
    <row r="175" spans="1:3" x14ac:dyDescent="0.25">
      <c r="B175" s="32" t="s">
        <v>59</v>
      </c>
      <c r="C175" s="67">
        <f>'2) SRI Policies'!B214</f>
        <v>0</v>
      </c>
    </row>
    <row r="177" spans="1:3" ht="15" customHeight="1" x14ac:dyDescent="0.25">
      <c r="A177" s="32" t="s">
        <v>294</v>
      </c>
      <c r="B177" s="32" t="s">
        <v>696</v>
      </c>
    </row>
    <row r="178" spans="1:3" x14ac:dyDescent="0.25">
      <c r="B178" s="32" t="s">
        <v>680</v>
      </c>
      <c r="C178" s="32">
        <f>IF('2) SRI Policies'!T217="x",1,0)</f>
        <v>0</v>
      </c>
    </row>
    <row r="179" spans="1:3" x14ac:dyDescent="0.25">
      <c r="B179" s="32" t="s">
        <v>681</v>
      </c>
      <c r="C179" s="32">
        <f>IF('2) SRI Policies'!T218="x",1,0)</f>
        <v>0</v>
      </c>
    </row>
    <row r="180" spans="1:3" x14ac:dyDescent="0.25">
      <c r="B180" s="32" t="s">
        <v>682</v>
      </c>
      <c r="C180" s="32">
        <f>IF('2) SRI Policies'!T219="x",1,0)</f>
        <v>0</v>
      </c>
    </row>
    <row r="181" spans="1:3" x14ac:dyDescent="0.25">
      <c r="B181" s="32" t="s">
        <v>683</v>
      </c>
      <c r="C181" s="32">
        <f>IF('2) SRI Policies'!T220="x",1,0)</f>
        <v>0</v>
      </c>
    </row>
    <row r="182" spans="1:3" x14ac:dyDescent="0.25">
      <c r="B182" s="32" t="s">
        <v>695</v>
      </c>
      <c r="C182" s="32">
        <f>IF('2) SRI Policies'!T221="x",1,0)</f>
        <v>0</v>
      </c>
    </row>
    <row r="183" spans="1:3" x14ac:dyDescent="0.25">
      <c r="B183" s="32" t="s">
        <v>59</v>
      </c>
      <c r="C183" s="67">
        <f>'2) SRI Policies'!B222</f>
        <v>0</v>
      </c>
    </row>
    <row r="184" spans="1:3" x14ac:dyDescent="0.25">
      <c r="B184" s="32" t="s">
        <v>697</v>
      </c>
      <c r="C184" s="32">
        <f>'2) SRI Policies'!S224</f>
        <v>0</v>
      </c>
    </row>
    <row r="186" spans="1:3" x14ac:dyDescent="0.25">
      <c r="A186" s="32" t="s">
        <v>295</v>
      </c>
      <c r="B186" s="32" t="s">
        <v>698</v>
      </c>
      <c r="C186" s="32">
        <f>'2) SRI Policies'!S226</f>
        <v>0</v>
      </c>
    </row>
    <row r="187" spans="1:3" x14ac:dyDescent="0.25">
      <c r="B187" s="32" t="s">
        <v>699</v>
      </c>
      <c r="C187" s="67">
        <f>'2) SRI Policies'!I227</f>
        <v>0</v>
      </c>
    </row>
    <row r="188" spans="1:3" ht="15.75" thickBot="1" x14ac:dyDescent="0.3"/>
    <row r="189" spans="1:3" x14ac:dyDescent="0.25">
      <c r="A189" s="35" t="s">
        <v>153</v>
      </c>
      <c r="B189" s="35" t="s">
        <v>155</v>
      </c>
      <c r="C189" s="35"/>
    </row>
    <row r="190" spans="1:3" x14ac:dyDescent="0.25">
      <c r="B190" s="32" t="s">
        <v>170</v>
      </c>
      <c r="C190" s="71">
        <f>'3) Assets'!N8</f>
        <v>0</v>
      </c>
    </row>
    <row r="191" spans="1:3" x14ac:dyDescent="0.25">
      <c r="B191" s="32" t="s">
        <v>173</v>
      </c>
      <c r="C191" s="71">
        <f>'3) Assets'!$Z$8</f>
        <v>0</v>
      </c>
    </row>
    <row r="192" spans="1:3" x14ac:dyDescent="0.25">
      <c r="B192" s="32" t="s">
        <v>174</v>
      </c>
      <c r="C192" s="71">
        <f>'3) Assets'!$AD$8</f>
        <v>0</v>
      </c>
    </row>
    <row r="193" spans="2:3" x14ac:dyDescent="0.25">
      <c r="B193" s="32" t="s">
        <v>175</v>
      </c>
      <c r="C193" s="71">
        <f>'3) Assets'!$AH$8</f>
        <v>0</v>
      </c>
    </row>
    <row r="194" spans="2:3" x14ac:dyDescent="0.25">
      <c r="B194" s="32" t="s">
        <v>176</v>
      </c>
      <c r="C194" s="71">
        <f>'3) Assets'!$AL$8</f>
        <v>0</v>
      </c>
    </row>
    <row r="195" spans="2:3" x14ac:dyDescent="0.25">
      <c r="B195" s="32" t="s">
        <v>177</v>
      </c>
      <c r="C195" s="71">
        <f>'3) Assets'!$AP$8</f>
        <v>0</v>
      </c>
    </row>
    <row r="196" spans="2:3" x14ac:dyDescent="0.25">
      <c r="B196" s="32" t="s">
        <v>178</v>
      </c>
      <c r="C196" s="71">
        <f>'3) Assets'!$AT$8</f>
        <v>0</v>
      </c>
    </row>
    <row r="197" spans="2:3" x14ac:dyDescent="0.25">
      <c r="B197" s="32" t="s">
        <v>179</v>
      </c>
      <c r="C197" s="71">
        <f>'3) Assets'!$AX$8</f>
        <v>0</v>
      </c>
    </row>
    <row r="198" spans="2:3" x14ac:dyDescent="0.25">
      <c r="B198" s="32" t="s">
        <v>180</v>
      </c>
      <c r="C198" s="71">
        <f>'3) Assets'!$BB$8</f>
        <v>0</v>
      </c>
    </row>
    <row r="199" spans="2:3" x14ac:dyDescent="0.25">
      <c r="C199" s="71"/>
    </row>
    <row r="200" spans="2:3" x14ac:dyDescent="0.25">
      <c r="B200" s="33" t="s">
        <v>156</v>
      </c>
      <c r="C200" s="71"/>
    </row>
    <row r="201" spans="2:3" x14ac:dyDescent="0.25">
      <c r="B201" s="32" t="s">
        <v>170</v>
      </c>
      <c r="C201" s="71">
        <f>'3) Assets'!$N$9</f>
        <v>0</v>
      </c>
    </row>
    <row r="202" spans="2:3" x14ac:dyDescent="0.25">
      <c r="B202" s="32" t="s">
        <v>171</v>
      </c>
      <c r="C202" s="54">
        <f>'3) Assets'!$R$9</f>
        <v>0</v>
      </c>
    </row>
    <row r="203" spans="2:3" x14ac:dyDescent="0.25">
      <c r="B203" s="32" t="s">
        <v>172</v>
      </c>
      <c r="C203" s="54">
        <f>'3) Assets'!$V$9</f>
        <v>0</v>
      </c>
    </row>
    <row r="204" spans="2:3" x14ac:dyDescent="0.25">
      <c r="B204" s="32" t="s">
        <v>173</v>
      </c>
      <c r="C204" s="71">
        <f>'3) Assets'!$Z$9</f>
        <v>0</v>
      </c>
    </row>
    <row r="205" spans="2:3" x14ac:dyDescent="0.25">
      <c r="B205" s="32" t="s">
        <v>174</v>
      </c>
      <c r="C205" s="71">
        <f>'3) Assets'!$AD$9</f>
        <v>0</v>
      </c>
    </row>
    <row r="206" spans="2:3" x14ac:dyDescent="0.25">
      <c r="B206" s="32" t="s">
        <v>175</v>
      </c>
      <c r="C206" s="71">
        <f>'3) Assets'!$AH$9</f>
        <v>0</v>
      </c>
    </row>
    <row r="207" spans="2:3" x14ac:dyDescent="0.25">
      <c r="B207" s="32" t="s">
        <v>176</v>
      </c>
      <c r="C207" s="71">
        <f>'3) Assets'!$AL$9</f>
        <v>0</v>
      </c>
    </row>
    <row r="208" spans="2:3" x14ac:dyDescent="0.25">
      <c r="B208" s="32" t="s">
        <v>177</v>
      </c>
      <c r="C208" s="71">
        <f>'3) Assets'!$AP$9</f>
        <v>0</v>
      </c>
    </row>
    <row r="209" spans="2:3" x14ac:dyDescent="0.25">
      <c r="B209" s="32" t="s">
        <v>178</v>
      </c>
      <c r="C209" s="71">
        <f>'3) Assets'!$AT$9</f>
        <v>0</v>
      </c>
    </row>
    <row r="210" spans="2:3" x14ac:dyDescent="0.25">
      <c r="B210" s="32" t="s">
        <v>179</v>
      </c>
      <c r="C210" s="71">
        <f>'3) Assets'!$AX$9</f>
        <v>0</v>
      </c>
    </row>
    <row r="211" spans="2:3" x14ac:dyDescent="0.25">
      <c r="B211" s="32" t="s">
        <v>180</v>
      </c>
      <c r="C211" s="71">
        <f>'3) Assets'!$BB$9</f>
        <v>0</v>
      </c>
    </row>
    <row r="212" spans="2:3" x14ac:dyDescent="0.25">
      <c r="C212" s="71"/>
    </row>
    <row r="213" spans="2:3" x14ac:dyDescent="0.25">
      <c r="B213" s="33" t="s">
        <v>157</v>
      </c>
      <c r="C213" s="71"/>
    </row>
    <row r="214" spans="2:3" x14ac:dyDescent="0.25">
      <c r="B214" s="32" t="s">
        <v>170</v>
      </c>
      <c r="C214" s="71">
        <f>'3) Assets'!$N$10</f>
        <v>0</v>
      </c>
    </row>
    <row r="215" spans="2:3" x14ac:dyDescent="0.25">
      <c r="B215" s="32" t="s">
        <v>171</v>
      </c>
      <c r="C215" s="54">
        <f>'3) Assets'!$R$10</f>
        <v>0</v>
      </c>
    </row>
    <row r="216" spans="2:3" x14ac:dyDescent="0.25">
      <c r="B216" s="32" t="s">
        <v>172</v>
      </c>
      <c r="C216" s="54">
        <f>'3) Assets'!$V$10</f>
        <v>0</v>
      </c>
    </row>
    <row r="217" spans="2:3" x14ac:dyDescent="0.25">
      <c r="B217" s="32" t="s">
        <v>173</v>
      </c>
      <c r="C217" s="71">
        <f>'3) Assets'!$Z$10</f>
        <v>0</v>
      </c>
    </row>
    <row r="218" spans="2:3" x14ac:dyDescent="0.25">
      <c r="B218" s="32" t="s">
        <v>174</v>
      </c>
      <c r="C218" s="71">
        <f>'3) Assets'!$AD$10</f>
        <v>0</v>
      </c>
    </row>
    <row r="219" spans="2:3" x14ac:dyDescent="0.25">
      <c r="B219" s="32" t="s">
        <v>175</v>
      </c>
      <c r="C219" s="71">
        <f>'3) Assets'!$AH$10</f>
        <v>0</v>
      </c>
    </row>
    <row r="220" spans="2:3" x14ac:dyDescent="0.25">
      <c r="B220" s="32" t="s">
        <v>176</v>
      </c>
      <c r="C220" s="71">
        <f>'3) Assets'!$AL$10</f>
        <v>0</v>
      </c>
    </row>
    <row r="221" spans="2:3" x14ac:dyDescent="0.25">
      <c r="B221" s="32" t="s">
        <v>177</v>
      </c>
      <c r="C221" s="71">
        <f>'3) Assets'!$AP$10</f>
        <v>0</v>
      </c>
    </row>
    <row r="222" spans="2:3" x14ac:dyDescent="0.25">
      <c r="B222" s="32" t="s">
        <v>178</v>
      </c>
      <c r="C222" s="71">
        <f>'3) Assets'!$AT$10</f>
        <v>0</v>
      </c>
    </row>
    <row r="223" spans="2:3" x14ac:dyDescent="0.25">
      <c r="B223" s="32" t="s">
        <v>179</v>
      </c>
      <c r="C223" s="71">
        <f>'3) Assets'!$AX$10</f>
        <v>0</v>
      </c>
    </row>
    <row r="224" spans="2:3" x14ac:dyDescent="0.25">
      <c r="B224" s="32" t="s">
        <v>180</v>
      </c>
      <c r="C224" s="71">
        <f>'3) Assets'!$BB$10</f>
        <v>0</v>
      </c>
    </row>
    <row r="225" spans="1:3" x14ac:dyDescent="0.25">
      <c r="C225" s="71"/>
    </row>
    <row r="226" spans="1:3" x14ac:dyDescent="0.25">
      <c r="A226" s="32" t="s">
        <v>160</v>
      </c>
      <c r="B226" s="32" t="str">
        <f>'3) Assets'!C20</f>
        <v>Energy (including renewable energy, energy efficiency, climate, etc.)</v>
      </c>
      <c r="C226" s="71">
        <f>'3) Assets'!R20</f>
        <v>0</v>
      </c>
    </row>
    <row r="227" spans="1:3" x14ac:dyDescent="0.25">
      <c r="B227" s="32" t="str">
        <f>'3) Assets'!C21</f>
        <v>Water</v>
      </c>
      <c r="C227" s="71">
        <f>'3) Assets'!R21</f>
        <v>0</v>
      </c>
    </row>
    <row r="228" spans="1:3" x14ac:dyDescent="0.25">
      <c r="B228" s="32" t="str">
        <f>'3) Assets'!C22</f>
        <v>Cleantech (including sustainable transport, waste management, smart mobility etc.)</v>
      </c>
      <c r="C228" s="71">
        <f>'3) Assets'!R22</f>
        <v>0</v>
      </c>
    </row>
    <row r="229" spans="1:3" x14ac:dyDescent="0.25">
      <c r="B229" s="32" t="str">
        <f>'3) Assets'!C23</f>
        <v>Land use/forestry/agriculture</v>
      </c>
      <c r="C229" s="71">
        <f>'3) Assets'!R23</f>
        <v>0</v>
      </c>
    </row>
    <row r="230" spans="1:3" x14ac:dyDescent="0.25">
      <c r="B230" s="32" t="str">
        <f>'3) Assets'!C24</f>
        <v>Social (including housing, community development, health, etc.)</v>
      </c>
      <c r="C230" s="71">
        <f>'3) Assets'!R24</f>
        <v>0</v>
      </c>
    </row>
    <row r="231" spans="1:3" x14ac:dyDescent="0.25">
      <c r="B231" s="32" t="str">
        <f>'3) Assets'!C25</f>
        <v>Other multi-theme (please specify)</v>
      </c>
      <c r="C231" s="71">
        <f>'3) Assets'!R25</f>
        <v>0</v>
      </c>
    </row>
    <row r="232" spans="1:3" x14ac:dyDescent="0.25">
      <c r="B232" s="32" t="s">
        <v>66</v>
      </c>
      <c r="C232" s="71">
        <f>'3) Assets'!C26</f>
        <v>0</v>
      </c>
    </row>
    <row r="233" spans="1:3" x14ac:dyDescent="0.25">
      <c r="B233" s="32" t="str">
        <f>'3) Assets'!C27</f>
        <v>Other single-theme (please specify)</v>
      </c>
      <c r="C233" s="71">
        <f>'3) Assets'!R27</f>
        <v>0</v>
      </c>
    </row>
    <row r="234" spans="1:3" x14ac:dyDescent="0.25">
      <c r="B234" s="32" t="s">
        <v>59</v>
      </c>
      <c r="C234" s="32">
        <f>'3) Assets'!C28</f>
        <v>0</v>
      </c>
    </row>
    <row r="236" spans="1:3" x14ac:dyDescent="0.25">
      <c r="A236" s="32" t="s">
        <v>162</v>
      </c>
      <c r="B236" s="32" t="s">
        <v>163</v>
      </c>
      <c r="C236" s="71">
        <f>'3) Assets'!R34</f>
        <v>0</v>
      </c>
    </row>
    <row r="237" spans="1:3" x14ac:dyDescent="0.25">
      <c r="B237" s="32" t="s">
        <v>164</v>
      </c>
      <c r="C237" s="71">
        <f>'3) Assets'!R35</f>
        <v>0</v>
      </c>
    </row>
    <row r="238" spans="1:3" x14ac:dyDescent="0.25">
      <c r="B238" s="32" t="s">
        <v>165</v>
      </c>
      <c r="C238" s="71">
        <f>'3) Assets'!R36</f>
        <v>0</v>
      </c>
    </row>
    <row r="239" spans="1:3" x14ac:dyDescent="0.25">
      <c r="B239" s="32" t="s">
        <v>166</v>
      </c>
      <c r="C239" s="71">
        <f>'3) Assets'!R37</f>
        <v>0</v>
      </c>
    </row>
    <row r="240" spans="1:3" x14ac:dyDescent="0.25">
      <c r="B240" s="32" t="s">
        <v>275</v>
      </c>
      <c r="C240" s="71">
        <f>'3) Assets'!R38</f>
        <v>0</v>
      </c>
    </row>
    <row r="241" spans="1:3" x14ac:dyDescent="0.25">
      <c r="B241" s="32" t="s">
        <v>276</v>
      </c>
      <c r="C241" s="71">
        <f>'3) Assets'!R39</f>
        <v>0</v>
      </c>
    </row>
    <row r="242" spans="1:3" x14ac:dyDescent="0.25">
      <c r="B242" s="32" t="s">
        <v>277</v>
      </c>
      <c r="C242" s="71">
        <f>'3) Assets'!R40</f>
        <v>0</v>
      </c>
    </row>
    <row r="243" spans="1:3" x14ac:dyDescent="0.25">
      <c r="B243" s="32" t="s">
        <v>168</v>
      </c>
      <c r="C243" s="71">
        <f>'3) Assets'!R41</f>
        <v>0</v>
      </c>
    </row>
    <row r="244" spans="1:3" x14ac:dyDescent="0.25">
      <c r="B244" s="32" t="s">
        <v>278</v>
      </c>
      <c r="C244" s="71">
        <f>'3) Assets'!R42</f>
        <v>0</v>
      </c>
    </row>
    <row r="245" spans="1:3" x14ac:dyDescent="0.25">
      <c r="B245" s="32" t="s">
        <v>47</v>
      </c>
      <c r="C245" s="71">
        <f>'3) Assets'!R43</f>
        <v>0</v>
      </c>
    </row>
    <row r="246" spans="1:3" x14ac:dyDescent="0.25">
      <c r="B246" s="32" t="s">
        <v>167</v>
      </c>
      <c r="C246" s="71">
        <f>'3) Assets'!R44</f>
        <v>0</v>
      </c>
    </row>
    <row r="247" spans="1:3" x14ac:dyDescent="0.25">
      <c r="B247" s="32" t="s">
        <v>241</v>
      </c>
      <c r="C247" s="71">
        <f>'3) Assets'!R45</f>
        <v>0</v>
      </c>
    </row>
    <row r="248" spans="1:3" x14ac:dyDescent="0.25">
      <c r="B248" s="32" t="s">
        <v>279</v>
      </c>
      <c r="C248" s="71">
        <f>'3) Assets'!R46</f>
        <v>0</v>
      </c>
    </row>
    <row r="249" spans="1:3" x14ac:dyDescent="0.25">
      <c r="B249" s="32" t="s">
        <v>280</v>
      </c>
      <c r="C249" s="71">
        <f>'3) Assets'!R47</f>
        <v>0</v>
      </c>
    </row>
    <row r="250" spans="1:3" x14ac:dyDescent="0.25">
      <c r="B250" s="32" t="s">
        <v>281</v>
      </c>
      <c r="C250" s="71">
        <f>'3) Assets'!R48</f>
        <v>0</v>
      </c>
    </row>
    <row r="251" spans="1:3" x14ac:dyDescent="0.25">
      <c r="B251" s="32" t="s">
        <v>59</v>
      </c>
      <c r="C251" s="32">
        <f>'3) Assets'!C49</f>
        <v>0</v>
      </c>
    </row>
    <row r="252" spans="1:3" ht="15.75" thickBot="1" x14ac:dyDescent="0.3"/>
    <row r="253" spans="1:3" x14ac:dyDescent="0.25">
      <c r="A253" s="36" t="s">
        <v>184</v>
      </c>
      <c r="B253" s="36"/>
      <c r="C253" s="143"/>
    </row>
    <row r="254" spans="1:3" x14ac:dyDescent="0.25">
      <c r="A254" s="52"/>
      <c r="B254" s="52" t="s">
        <v>610</v>
      </c>
      <c r="C254" s="118">
        <f>'4) Asset allocation'!$K$7</f>
        <v>0</v>
      </c>
    </row>
    <row r="255" spans="1:3" x14ac:dyDescent="0.25">
      <c r="A255" s="52"/>
      <c r="B255" s="52" t="s">
        <v>318</v>
      </c>
      <c r="C255" s="119" t="str">
        <f>'4) Asset allocation'!K26</f>
        <v/>
      </c>
    </row>
    <row r="256" spans="1:3" x14ac:dyDescent="0.25">
      <c r="B256" s="32" t="s">
        <v>609</v>
      </c>
      <c r="C256" s="118">
        <f>'4) Asset allocation'!$O$7</f>
        <v>0</v>
      </c>
    </row>
    <row r="257" spans="2:3" x14ac:dyDescent="0.25">
      <c r="B257" s="32" t="s">
        <v>319</v>
      </c>
      <c r="C257" s="120" t="str">
        <f>'4) Asset allocation'!O26</f>
        <v/>
      </c>
    </row>
    <row r="258" spans="2:3" x14ac:dyDescent="0.25">
      <c r="B258" s="113" t="s">
        <v>611</v>
      </c>
      <c r="C258" s="118">
        <f>'4) Asset allocation'!$S$7</f>
        <v>0</v>
      </c>
    </row>
    <row r="259" spans="2:3" x14ac:dyDescent="0.25">
      <c r="B259" s="32" t="s">
        <v>320</v>
      </c>
      <c r="C259" s="120" t="str">
        <f>'4) Asset allocation'!S26</f>
        <v/>
      </c>
    </row>
    <row r="260" spans="2:3" x14ac:dyDescent="0.25">
      <c r="B260" s="32" t="s">
        <v>612</v>
      </c>
      <c r="C260" s="118">
        <f>'4) Asset allocation'!$W$7</f>
        <v>0</v>
      </c>
    </row>
    <row r="261" spans="2:3" x14ac:dyDescent="0.25">
      <c r="B261" s="32" t="s">
        <v>321</v>
      </c>
      <c r="C261" s="120" t="str">
        <f>'4) Asset allocation'!W26</f>
        <v/>
      </c>
    </row>
    <row r="262" spans="2:3" x14ac:dyDescent="0.25">
      <c r="B262" s="32" t="s">
        <v>613</v>
      </c>
      <c r="C262" s="118">
        <f>'4) Asset allocation'!$AA$7</f>
        <v>0</v>
      </c>
    </row>
    <row r="263" spans="2:3" x14ac:dyDescent="0.25">
      <c r="B263" s="32" t="s">
        <v>322</v>
      </c>
      <c r="C263" s="120" t="str">
        <f>'4) Asset allocation'!AA26</f>
        <v/>
      </c>
    </row>
    <row r="264" spans="2:3" x14ac:dyDescent="0.25">
      <c r="B264" s="32" t="s">
        <v>614</v>
      </c>
      <c r="C264" s="118">
        <f>'4) Asset allocation'!$AE$7</f>
        <v>0</v>
      </c>
    </row>
    <row r="265" spans="2:3" x14ac:dyDescent="0.25">
      <c r="B265" s="32" t="s">
        <v>323</v>
      </c>
      <c r="C265" s="120" t="str">
        <f>'4) Asset allocation'!AE26</f>
        <v/>
      </c>
    </row>
    <row r="266" spans="2:3" x14ac:dyDescent="0.25">
      <c r="B266" s="32" t="s">
        <v>324</v>
      </c>
      <c r="C266" s="118">
        <f>'4) Asset allocation'!$AI$7</f>
        <v>0</v>
      </c>
    </row>
    <row r="267" spans="2:3" x14ac:dyDescent="0.25">
      <c r="B267" s="32" t="s">
        <v>325</v>
      </c>
      <c r="C267" s="120" t="str">
        <f>'4) Asset allocation'!AI26</f>
        <v/>
      </c>
    </row>
    <row r="268" spans="2:3" x14ac:dyDescent="0.25">
      <c r="B268" s="32" t="s">
        <v>615</v>
      </c>
      <c r="C268" s="118">
        <f>'4) Asset allocation'!$AM$7</f>
        <v>0</v>
      </c>
    </row>
    <row r="269" spans="2:3" x14ac:dyDescent="0.25">
      <c r="B269" s="32" t="s">
        <v>326</v>
      </c>
      <c r="C269" s="120" t="str">
        <f>'4) Asset allocation'!AM26</f>
        <v/>
      </c>
    </row>
    <row r="270" spans="2:3" x14ac:dyDescent="0.25">
      <c r="B270" s="32" t="s">
        <v>616</v>
      </c>
      <c r="C270" s="118">
        <f>'4) Asset allocation'!$AQ$7</f>
        <v>0</v>
      </c>
    </row>
    <row r="271" spans="2:3" x14ac:dyDescent="0.25">
      <c r="B271" s="32" t="s">
        <v>327</v>
      </c>
      <c r="C271" s="120" t="str">
        <f>'4) Asset allocation'!AQ26</f>
        <v/>
      </c>
    </row>
    <row r="272" spans="2:3" x14ac:dyDescent="0.25">
      <c r="B272" s="32" t="s">
        <v>617</v>
      </c>
      <c r="C272" s="118">
        <f>'4) Asset allocation'!$AU$7</f>
        <v>0</v>
      </c>
    </row>
    <row r="273" spans="1:3" x14ac:dyDescent="0.25">
      <c r="B273" s="32" t="s">
        <v>328</v>
      </c>
      <c r="C273" s="120" t="str">
        <f>'4) Asset allocation'!AU26</f>
        <v/>
      </c>
    </row>
    <row r="274" spans="1:3" x14ac:dyDescent="0.25">
      <c r="B274" s="32" t="s">
        <v>618</v>
      </c>
      <c r="C274" s="118">
        <f>'4) Asset allocation'!$AY$7</f>
        <v>0</v>
      </c>
    </row>
    <row r="275" spans="1:3" x14ac:dyDescent="0.25">
      <c r="B275" s="32" t="s">
        <v>329</v>
      </c>
      <c r="C275" s="120" t="str">
        <f>'4) Asset allocation'!AY26</f>
        <v/>
      </c>
    </row>
    <row r="276" spans="1:3" x14ac:dyDescent="0.25">
      <c r="B276" s="32" t="s">
        <v>619</v>
      </c>
      <c r="C276" s="118">
        <f>'4) Asset allocation'!$BC$7</f>
        <v>0</v>
      </c>
    </row>
    <row r="277" spans="1:3" x14ac:dyDescent="0.25">
      <c r="B277" s="32" t="s">
        <v>330</v>
      </c>
      <c r="C277" s="120" t="str">
        <f>'4) Asset allocation'!BC26</f>
        <v/>
      </c>
    </row>
    <row r="278" spans="1:3" x14ac:dyDescent="0.25">
      <c r="B278" s="32" t="s">
        <v>59</v>
      </c>
      <c r="C278" s="121">
        <f>'4) Asset allocation'!BC28</f>
        <v>0</v>
      </c>
    </row>
    <row r="279" spans="1:3" x14ac:dyDescent="0.25">
      <c r="C279" s="54"/>
    </row>
    <row r="281" spans="1:3" x14ac:dyDescent="0.25">
      <c r="A281" s="32" t="s">
        <v>194</v>
      </c>
      <c r="B281" s="32" t="s">
        <v>196</v>
      </c>
      <c r="C281" s="54">
        <f>'4) Asset allocation'!$K$32</f>
        <v>0</v>
      </c>
    </row>
    <row r="282" spans="1:3" x14ac:dyDescent="0.25">
      <c r="B282" s="32" t="s">
        <v>197</v>
      </c>
      <c r="C282" s="54">
        <f>'4) Asset allocation'!$O$32</f>
        <v>0</v>
      </c>
    </row>
    <row r="283" spans="1:3" x14ac:dyDescent="0.25">
      <c r="B283" s="32" t="s">
        <v>198</v>
      </c>
      <c r="C283" s="54">
        <f>'4) Asset allocation'!$S$32</f>
        <v>0</v>
      </c>
    </row>
    <row r="284" spans="1:3" x14ac:dyDescent="0.25">
      <c r="B284" s="32" t="s">
        <v>199</v>
      </c>
      <c r="C284" s="54">
        <f>'4) Asset allocation'!$W$32</f>
        <v>0</v>
      </c>
    </row>
    <row r="285" spans="1:3" x14ac:dyDescent="0.25">
      <c r="B285" s="32" t="s">
        <v>200</v>
      </c>
      <c r="C285" s="54">
        <f>'4) Asset allocation'!$AA$32</f>
        <v>0</v>
      </c>
    </row>
    <row r="286" spans="1:3" x14ac:dyDescent="0.25">
      <c r="B286" s="32" t="s">
        <v>201</v>
      </c>
      <c r="C286" s="54">
        <f>'4) Asset allocation'!$AE$32</f>
        <v>0</v>
      </c>
    </row>
    <row r="289" spans="1:3" x14ac:dyDescent="0.25">
      <c r="A289" s="33" t="s">
        <v>332</v>
      </c>
      <c r="B289" s="32" t="s">
        <v>337</v>
      </c>
      <c r="C289" s="117">
        <f>SUMIF('4) Asset allocation'!$BY$10:$BY$21,'Data (Hidden)'!B289,'4) Asset allocation'!$BX$10:$BX$21)</f>
        <v>0</v>
      </c>
    </row>
    <row r="290" spans="1:3" x14ac:dyDescent="0.25">
      <c r="B290" s="32" t="s">
        <v>338</v>
      </c>
      <c r="C290" s="117">
        <f>SUMIF('4) Asset allocation'!$BY$10:$BY$21,'Data (Hidden)'!B290,'4) Asset allocation'!$BX$10:$BX$21)</f>
        <v>0</v>
      </c>
    </row>
    <row r="291" spans="1:3" x14ac:dyDescent="0.25">
      <c r="B291" s="32" t="s">
        <v>339</v>
      </c>
      <c r="C291" s="117">
        <f>SUMIF('4) Asset allocation'!$BY$10:$BY$21,'Data (Hidden)'!B291,'4) Asset allocation'!$BX$10:$BX$21)</f>
        <v>0</v>
      </c>
    </row>
    <row r="292" spans="1:3" x14ac:dyDescent="0.25">
      <c r="B292" s="32" t="s">
        <v>340</v>
      </c>
      <c r="C292" s="117">
        <f>SUMIF('4) Asset allocation'!$BY$10:$BY$21,'Data (Hidden)'!B292,'4) Asset allocation'!$BX$10:$BX$21)</f>
        <v>0</v>
      </c>
    </row>
    <row r="293" spans="1:3" x14ac:dyDescent="0.25">
      <c r="B293" s="32" t="s">
        <v>341</v>
      </c>
      <c r="C293" s="117">
        <f>SUMIF('4) Asset allocation'!$BY$10:$BY$21,'Data (Hidden)'!B293,'4) Asset allocation'!$BX$10:$BX$21)</f>
        <v>0</v>
      </c>
    </row>
    <row r="294" spans="1:3" x14ac:dyDescent="0.25">
      <c r="B294" s="32" t="s">
        <v>342</v>
      </c>
      <c r="C294" s="117">
        <f>SUMIF('4) Asset allocation'!$BY$10:$BY$21,'Data (Hidden)'!B294,'4) Asset allocation'!$BX$10:$BX$21)</f>
        <v>0</v>
      </c>
    </row>
    <row r="295" spans="1:3" x14ac:dyDescent="0.25">
      <c r="B295" s="32" t="s">
        <v>343</v>
      </c>
      <c r="C295" s="117">
        <f>SUMIF('4) Asset allocation'!$BY$10:$BY$21,'Data (Hidden)'!B295,'4) Asset allocation'!$BX$10:$BX$21)</f>
        <v>0</v>
      </c>
    </row>
    <row r="296" spans="1:3" x14ac:dyDescent="0.25">
      <c r="B296" s="32" t="s">
        <v>344</v>
      </c>
      <c r="C296" s="117">
        <f>SUMIF('4) Asset allocation'!$BY$10:$BY$21,'Data (Hidden)'!B296,'4) Asset allocation'!$BX$10:$BX$21)</f>
        <v>0</v>
      </c>
    </row>
    <row r="297" spans="1:3" x14ac:dyDescent="0.25">
      <c r="B297" s="32" t="s">
        <v>345</v>
      </c>
      <c r="C297" s="117">
        <f>SUMIF('4) Asset allocation'!$BY$10:$BY$21,'Data (Hidden)'!B297,'4) Asset allocation'!$BX$10:$BX$21)</f>
        <v>0</v>
      </c>
    </row>
    <row r="298" spans="1:3" x14ac:dyDescent="0.25">
      <c r="B298" s="32" t="s">
        <v>346</v>
      </c>
      <c r="C298" s="117">
        <f>SUMIF('4) Asset allocation'!$BY$10:$BY$21,'Data (Hidden)'!B298,'4) Asset allocation'!$BX$10:$BX$21)</f>
        <v>0</v>
      </c>
    </row>
    <row r="299" spans="1:3" x14ac:dyDescent="0.25">
      <c r="B299" s="32" t="s">
        <v>347</v>
      </c>
      <c r="C299" s="117">
        <f>SUMIF('4) Asset allocation'!$BY$10:$BY$21,'Data (Hidden)'!B299,'4) Asset allocation'!$BX$10:$BX$21)</f>
        <v>0</v>
      </c>
    </row>
    <row r="300" spans="1:3" x14ac:dyDescent="0.25">
      <c r="B300" s="32" t="s">
        <v>348</v>
      </c>
      <c r="C300" s="117">
        <f>SUMIF('4) Asset allocation'!$BY$10:$BY$21,'Data (Hidden)'!B300,'4) Asset allocation'!$BX$10:$BX$21)</f>
        <v>0</v>
      </c>
    </row>
    <row r="301" spans="1:3" x14ac:dyDescent="0.25">
      <c r="B301" s="32" t="s">
        <v>349</v>
      </c>
      <c r="C301" s="117">
        <f>SUMIF('4) Asset allocation'!$BY$10:$BY$21,'Data (Hidden)'!B301,'4) Asset allocation'!$BX$10:$BX$21)</f>
        <v>0</v>
      </c>
    </row>
    <row r="302" spans="1:3" x14ac:dyDescent="0.25">
      <c r="B302" s="32" t="s">
        <v>350</v>
      </c>
      <c r="C302" s="117">
        <f>SUMIF('4) Asset allocation'!$BY$10:$BY$21,'Data (Hidden)'!B302,'4) Asset allocation'!$BX$10:$BX$21)</f>
        <v>0</v>
      </c>
    </row>
    <row r="303" spans="1:3" x14ac:dyDescent="0.25">
      <c r="B303" s="32" t="s">
        <v>351</v>
      </c>
      <c r="C303" s="117">
        <f>SUMIF('4) Asset allocation'!$BY$10:$BY$21,'Data (Hidden)'!B303,'4) Asset allocation'!$BX$10:$BX$21)</f>
        <v>0</v>
      </c>
    </row>
    <row r="304" spans="1:3" x14ac:dyDescent="0.25">
      <c r="B304" s="32" t="s">
        <v>352</v>
      </c>
      <c r="C304" s="117">
        <f>SUMIF('4) Asset allocation'!$BY$10:$BY$21,'Data (Hidden)'!B304,'4) Asset allocation'!$BX$10:$BX$21)</f>
        <v>0</v>
      </c>
    </row>
    <row r="305" spans="2:3" x14ac:dyDescent="0.25">
      <c r="B305" s="32" t="s">
        <v>353</v>
      </c>
      <c r="C305" s="117">
        <f>SUMIF('4) Asset allocation'!$BY$10:$BY$21,'Data (Hidden)'!B305,'4) Asset allocation'!$BX$10:$BX$21)</f>
        <v>0</v>
      </c>
    </row>
    <row r="306" spans="2:3" x14ac:dyDescent="0.25">
      <c r="B306" s="32" t="s">
        <v>354</v>
      </c>
      <c r="C306" s="117">
        <f>SUMIF('4) Asset allocation'!$BY$10:$BY$21,'Data (Hidden)'!B306,'4) Asset allocation'!$BX$10:$BX$21)</f>
        <v>0</v>
      </c>
    </row>
    <row r="307" spans="2:3" x14ac:dyDescent="0.25">
      <c r="B307" s="32" t="s">
        <v>355</v>
      </c>
      <c r="C307" s="117">
        <f>SUMIF('4) Asset allocation'!$BY$10:$BY$21,'Data (Hidden)'!B307,'4) Asset allocation'!$BX$10:$BX$21)</f>
        <v>0</v>
      </c>
    </row>
    <row r="308" spans="2:3" x14ac:dyDescent="0.25">
      <c r="B308" s="32" t="s">
        <v>356</v>
      </c>
      <c r="C308" s="117">
        <f>SUMIF('4) Asset allocation'!$BY$10:$BY$21,'Data (Hidden)'!B308,'4) Asset allocation'!$BX$10:$BX$21)</f>
        <v>0</v>
      </c>
    </row>
    <row r="309" spans="2:3" x14ac:dyDescent="0.25">
      <c r="B309" s="32" t="s">
        <v>357</v>
      </c>
      <c r="C309" s="117">
        <f>SUMIF('4) Asset allocation'!$BY$10:$BY$21,'Data (Hidden)'!B309,'4) Asset allocation'!$BX$10:$BX$21)</f>
        <v>0</v>
      </c>
    </row>
    <row r="310" spans="2:3" x14ac:dyDescent="0.25">
      <c r="B310" s="32" t="s">
        <v>358</v>
      </c>
      <c r="C310" s="117">
        <f>SUMIF('4) Asset allocation'!$BY$10:$BY$21,'Data (Hidden)'!B310,'4) Asset allocation'!$BX$10:$BX$21)</f>
        <v>0</v>
      </c>
    </row>
    <row r="311" spans="2:3" x14ac:dyDescent="0.25">
      <c r="B311" s="32" t="s">
        <v>359</v>
      </c>
      <c r="C311" s="117">
        <f>SUMIF('4) Asset allocation'!$BY$10:$BY$21,'Data (Hidden)'!B311,'4) Asset allocation'!$BX$10:$BX$21)</f>
        <v>0</v>
      </c>
    </row>
    <row r="312" spans="2:3" x14ac:dyDescent="0.25">
      <c r="B312" s="32" t="s">
        <v>360</v>
      </c>
      <c r="C312" s="117">
        <f>SUMIF('4) Asset allocation'!$BY$10:$BY$21,'Data (Hidden)'!B312,'4) Asset allocation'!$BX$10:$BX$21)</f>
        <v>0</v>
      </c>
    </row>
    <row r="313" spans="2:3" x14ac:dyDescent="0.25">
      <c r="B313" s="32" t="s">
        <v>361</v>
      </c>
      <c r="C313" s="117">
        <f>SUMIF('4) Asset allocation'!$BY$10:$BY$21,'Data (Hidden)'!B313,'4) Asset allocation'!$BX$10:$BX$21)</f>
        <v>0</v>
      </c>
    </row>
    <row r="314" spans="2:3" x14ac:dyDescent="0.25">
      <c r="B314" s="32" t="s">
        <v>362</v>
      </c>
      <c r="C314" s="117">
        <f>SUMIF('4) Asset allocation'!$BY$10:$BY$21,'Data (Hidden)'!B314,'4) Asset allocation'!$BX$10:$BX$21)</f>
        <v>0</v>
      </c>
    </row>
    <row r="315" spans="2:3" x14ac:dyDescent="0.25">
      <c r="B315" s="32" t="s">
        <v>363</v>
      </c>
      <c r="C315" s="117">
        <f>SUMIF('4) Asset allocation'!$BY$10:$BY$21,'Data (Hidden)'!B315,'4) Asset allocation'!$BX$10:$BX$21)</f>
        <v>0</v>
      </c>
    </row>
    <row r="316" spans="2:3" x14ac:dyDescent="0.25">
      <c r="B316" s="32" t="s">
        <v>364</v>
      </c>
      <c r="C316" s="117">
        <f>SUMIF('4) Asset allocation'!$BY$10:$BY$21,'Data (Hidden)'!B316,'4) Asset allocation'!$BX$10:$BX$21)</f>
        <v>0</v>
      </c>
    </row>
    <row r="317" spans="2:3" x14ac:dyDescent="0.25">
      <c r="B317" s="32" t="s">
        <v>365</v>
      </c>
      <c r="C317" s="117">
        <f>SUMIF('4) Asset allocation'!$BY$10:$BY$21,'Data (Hidden)'!B317,'4) Asset allocation'!$BX$10:$BX$21)</f>
        <v>0</v>
      </c>
    </row>
    <row r="318" spans="2:3" x14ac:dyDescent="0.25">
      <c r="B318" s="32" t="s">
        <v>366</v>
      </c>
      <c r="C318" s="117">
        <f>SUMIF('4) Asset allocation'!$BY$10:$BY$21,'Data (Hidden)'!B318,'4) Asset allocation'!$BX$10:$BX$21)</f>
        <v>0</v>
      </c>
    </row>
    <row r="319" spans="2:3" x14ac:dyDescent="0.25">
      <c r="B319" s="32" t="s">
        <v>367</v>
      </c>
      <c r="C319" s="117">
        <f>SUMIF('4) Asset allocation'!$BY$10:$BY$21,'Data (Hidden)'!B319,'4) Asset allocation'!$BX$10:$BX$21)</f>
        <v>0</v>
      </c>
    </row>
    <row r="320" spans="2:3" x14ac:dyDescent="0.25">
      <c r="B320" s="32" t="s">
        <v>368</v>
      </c>
      <c r="C320" s="117">
        <f>SUMIF('4) Asset allocation'!$BY$10:$BY$21,'Data (Hidden)'!B320,'4) Asset allocation'!$BX$10:$BX$21)</f>
        <v>0</v>
      </c>
    </row>
    <row r="321" spans="2:3" x14ac:dyDescent="0.25">
      <c r="B321" s="32" t="s">
        <v>369</v>
      </c>
      <c r="C321" s="117">
        <f>SUMIF('4) Asset allocation'!$BY$10:$BY$21,'Data (Hidden)'!B321,'4) Asset allocation'!$BX$10:$BX$21)</f>
        <v>0</v>
      </c>
    </row>
    <row r="322" spans="2:3" x14ac:dyDescent="0.25">
      <c r="B322" s="32" t="s">
        <v>370</v>
      </c>
      <c r="C322" s="117">
        <f>SUMIF('4) Asset allocation'!$BY$10:$BY$21,'Data (Hidden)'!B322,'4) Asset allocation'!$BX$10:$BX$21)</f>
        <v>0</v>
      </c>
    </row>
    <row r="323" spans="2:3" x14ac:dyDescent="0.25">
      <c r="B323" s="32" t="s">
        <v>371</v>
      </c>
      <c r="C323" s="117">
        <f>SUMIF('4) Asset allocation'!$BY$10:$BY$21,'Data (Hidden)'!B323,'4) Asset allocation'!$BX$10:$BX$21)</f>
        <v>0</v>
      </c>
    </row>
    <row r="324" spans="2:3" x14ac:dyDescent="0.25">
      <c r="B324" s="32" t="s">
        <v>372</v>
      </c>
      <c r="C324" s="117">
        <f>SUMIF('4) Asset allocation'!$BY$10:$BY$21,'Data (Hidden)'!B324,'4) Asset allocation'!$BX$10:$BX$21)</f>
        <v>0</v>
      </c>
    </row>
    <row r="325" spans="2:3" x14ac:dyDescent="0.25">
      <c r="B325" s="32" t="s">
        <v>373</v>
      </c>
      <c r="C325" s="117">
        <f>SUMIF('4) Asset allocation'!$BY$10:$BY$21,'Data (Hidden)'!B325,'4) Asset allocation'!$BX$10:$BX$21)</f>
        <v>0</v>
      </c>
    </row>
    <row r="326" spans="2:3" x14ac:dyDescent="0.25">
      <c r="B326" s="32" t="s">
        <v>374</v>
      </c>
      <c r="C326" s="117">
        <f>SUMIF('4) Asset allocation'!$BY$10:$BY$21,'Data (Hidden)'!B326,'4) Asset allocation'!$BX$10:$BX$21)</f>
        <v>0</v>
      </c>
    </row>
    <row r="327" spans="2:3" x14ac:dyDescent="0.25">
      <c r="B327" s="32" t="s">
        <v>375</v>
      </c>
      <c r="C327" s="117">
        <f>SUMIF('4) Asset allocation'!$BY$10:$BY$21,'Data (Hidden)'!B327,'4) Asset allocation'!$BX$10:$BX$21)</f>
        <v>0</v>
      </c>
    </row>
    <row r="328" spans="2:3" x14ac:dyDescent="0.25">
      <c r="B328" s="32" t="s">
        <v>376</v>
      </c>
      <c r="C328" s="117">
        <f>SUMIF('4) Asset allocation'!$BY$10:$BY$21,'Data (Hidden)'!B328,'4) Asset allocation'!$BX$10:$BX$21)</f>
        <v>0</v>
      </c>
    </row>
    <row r="329" spans="2:3" x14ac:dyDescent="0.25">
      <c r="B329" s="32" t="s">
        <v>377</v>
      </c>
      <c r="C329" s="117">
        <f>SUMIF('4) Asset allocation'!$BY$10:$BY$21,'Data (Hidden)'!B329,'4) Asset allocation'!$BX$10:$BX$21)</f>
        <v>0</v>
      </c>
    </row>
    <row r="330" spans="2:3" x14ac:dyDescent="0.25">
      <c r="B330" s="32" t="s">
        <v>378</v>
      </c>
      <c r="C330" s="117">
        <f>SUMIF('4) Asset allocation'!$BY$10:$BY$21,'Data (Hidden)'!B330,'4) Asset allocation'!$BX$10:$BX$21)</f>
        <v>0</v>
      </c>
    </row>
    <row r="331" spans="2:3" x14ac:dyDescent="0.25">
      <c r="B331" s="32" t="s">
        <v>379</v>
      </c>
      <c r="C331" s="117">
        <f>SUMIF('4) Asset allocation'!$BY$10:$BY$21,'Data (Hidden)'!B331,'4) Asset allocation'!$BX$10:$BX$21)</f>
        <v>0</v>
      </c>
    </row>
    <row r="332" spans="2:3" x14ac:dyDescent="0.25">
      <c r="B332" s="32" t="s">
        <v>380</v>
      </c>
      <c r="C332" s="117">
        <f>SUMIF('4) Asset allocation'!$BY$10:$BY$21,'Data (Hidden)'!B332,'4) Asset allocation'!$BX$10:$BX$21)</f>
        <v>0</v>
      </c>
    </row>
    <row r="333" spans="2:3" x14ac:dyDescent="0.25">
      <c r="B333" s="32" t="s">
        <v>381</v>
      </c>
      <c r="C333" s="117">
        <f>SUMIF('4) Asset allocation'!$BY$10:$BY$21,'Data (Hidden)'!B333,'4) Asset allocation'!$BX$10:$BX$21)</f>
        <v>0</v>
      </c>
    </row>
    <row r="334" spans="2:3" x14ac:dyDescent="0.25">
      <c r="B334" s="32" t="s">
        <v>382</v>
      </c>
      <c r="C334" s="117">
        <f>SUMIF('4) Asset allocation'!$BY$10:$BY$21,'Data (Hidden)'!B334,'4) Asset allocation'!$BX$10:$BX$21)</f>
        <v>0</v>
      </c>
    </row>
    <row r="335" spans="2:3" x14ac:dyDescent="0.25">
      <c r="B335" s="32" t="s">
        <v>383</v>
      </c>
      <c r="C335" s="117">
        <f>SUMIF('4) Asset allocation'!$BY$10:$BY$21,'Data (Hidden)'!B335,'4) Asset allocation'!$BX$10:$BX$21)</f>
        <v>0</v>
      </c>
    </row>
    <row r="336" spans="2:3" x14ac:dyDescent="0.25">
      <c r="B336" s="32" t="s">
        <v>384</v>
      </c>
      <c r="C336" s="117">
        <f>SUMIF('4) Asset allocation'!$BY$10:$BY$21,'Data (Hidden)'!B336,'4) Asset allocation'!$BX$10:$BX$21)</f>
        <v>0</v>
      </c>
    </row>
    <row r="337" spans="2:3" x14ac:dyDescent="0.25">
      <c r="B337" s="32" t="s">
        <v>385</v>
      </c>
      <c r="C337" s="117">
        <f>SUMIF('4) Asset allocation'!$BY$10:$BY$21,'Data (Hidden)'!B337,'4) Asset allocation'!$BX$10:$BX$21)</f>
        <v>0</v>
      </c>
    </row>
    <row r="338" spans="2:3" x14ac:dyDescent="0.25">
      <c r="B338" s="32" t="s">
        <v>386</v>
      </c>
      <c r="C338" s="117">
        <f>SUMIF('4) Asset allocation'!$BY$10:$BY$21,'Data (Hidden)'!B338,'4) Asset allocation'!$BX$10:$BX$21)</f>
        <v>0</v>
      </c>
    </row>
    <row r="339" spans="2:3" x14ac:dyDescent="0.25">
      <c r="B339" s="32" t="s">
        <v>387</v>
      </c>
      <c r="C339" s="117">
        <f>SUMIF('4) Asset allocation'!$BY$10:$BY$21,'Data (Hidden)'!B339,'4) Asset allocation'!$BX$10:$BX$21)</f>
        <v>0</v>
      </c>
    </row>
    <row r="340" spans="2:3" x14ac:dyDescent="0.25">
      <c r="B340" s="32" t="s">
        <v>388</v>
      </c>
      <c r="C340" s="117">
        <f>SUMIF('4) Asset allocation'!$BY$10:$BY$21,'Data (Hidden)'!B340,'4) Asset allocation'!$BX$10:$BX$21)</f>
        <v>0</v>
      </c>
    </row>
    <row r="341" spans="2:3" x14ac:dyDescent="0.25">
      <c r="B341" s="32" t="s">
        <v>389</v>
      </c>
      <c r="C341" s="117">
        <f>SUMIF('4) Asset allocation'!$BY$10:$BY$21,'Data (Hidden)'!B341,'4) Asset allocation'!$BX$10:$BX$21)</f>
        <v>0</v>
      </c>
    </row>
    <row r="342" spans="2:3" x14ac:dyDescent="0.25">
      <c r="B342" s="32" t="s">
        <v>390</v>
      </c>
      <c r="C342" s="117">
        <f>SUMIF('4) Asset allocation'!$BY$10:$BY$21,'Data (Hidden)'!B342,'4) Asset allocation'!$BX$10:$BX$21)</f>
        <v>0</v>
      </c>
    </row>
    <row r="343" spans="2:3" x14ac:dyDescent="0.25">
      <c r="B343" s="32" t="s">
        <v>391</v>
      </c>
      <c r="C343" s="117">
        <f>SUMIF('4) Asset allocation'!$BY$10:$BY$21,'Data (Hidden)'!B343,'4) Asset allocation'!$BX$10:$BX$21)</f>
        <v>0</v>
      </c>
    </row>
    <row r="344" spans="2:3" x14ac:dyDescent="0.25">
      <c r="B344" s="32" t="s">
        <v>392</v>
      </c>
      <c r="C344" s="117">
        <f>SUMIF('4) Asset allocation'!$BY$10:$BY$21,'Data (Hidden)'!B344,'4) Asset allocation'!$BX$10:$BX$21)</f>
        <v>0</v>
      </c>
    </row>
    <row r="345" spans="2:3" x14ac:dyDescent="0.25">
      <c r="B345" s="32" t="s">
        <v>393</v>
      </c>
      <c r="C345" s="117">
        <f>SUMIF('4) Asset allocation'!$BY$10:$BY$21,'Data (Hidden)'!B345,'4) Asset allocation'!$BX$10:$BX$21)</f>
        <v>0</v>
      </c>
    </row>
    <row r="346" spans="2:3" x14ac:dyDescent="0.25">
      <c r="B346" s="32" t="s">
        <v>394</v>
      </c>
      <c r="C346" s="117">
        <f>SUMIF('4) Asset allocation'!$BY$10:$BY$21,'Data (Hidden)'!B346,'4) Asset allocation'!$BX$10:$BX$21)</f>
        <v>0</v>
      </c>
    </row>
    <row r="347" spans="2:3" x14ac:dyDescent="0.25">
      <c r="B347" s="32" t="s">
        <v>395</v>
      </c>
      <c r="C347" s="117">
        <f>SUMIF('4) Asset allocation'!$BY$10:$BY$21,'Data (Hidden)'!B347,'4) Asset allocation'!$BX$10:$BX$21)</f>
        <v>0</v>
      </c>
    </row>
    <row r="348" spans="2:3" x14ac:dyDescent="0.25">
      <c r="B348" s="32" t="s">
        <v>396</v>
      </c>
      <c r="C348" s="117">
        <f>SUMIF('4) Asset allocation'!$BY$10:$BY$21,'Data (Hidden)'!B348,'4) Asset allocation'!$BX$10:$BX$21)</f>
        <v>0</v>
      </c>
    </row>
    <row r="349" spans="2:3" x14ac:dyDescent="0.25">
      <c r="B349" s="32" t="s">
        <v>397</v>
      </c>
      <c r="C349" s="117">
        <f>SUMIF('4) Asset allocation'!$BY$10:$BY$21,'Data (Hidden)'!B349,'4) Asset allocation'!$BX$10:$BX$21)</f>
        <v>0</v>
      </c>
    </row>
    <row r="350" spans="2:3" x14ac:dyDescent="0.25">
      <c r="B350" s="32" t="s">
        <v>398</v>
      </c>
      <c r="C350" s="117">
        <f>SUMIF('4) Asset allocation'!$BY$10:$BY$21,'Data (Hidden)'!B350,'4) Asset allocation'!$BX$10:$BX$21)</f>
        <v>0</v>
      </c>
    </row>
    <row r="351" spans="2:3" x14ac:dyDescent="0.25">
      <c r="B351" s="32" t="s">
        <v>399</v>
      </c>
      <c r="C351" s="117">
        <f>SUMIF('4) Asset allocation'!$BY$10:$BY$21,'Data (Hidden)'!B351,'4) Asset allocation'!$BX$10:$BX$21)</f>
        <v>0</v>
      </c>
    </row>
    <row r="352" spans="2:3" x14ac:dyDescent="0.25">
      <c r="B352" s="32" t="s">
        <v>400</v>
      </c>
      <c r="C352" s="117">
        <f>SUMIF('4) Asset allocation'!$BY$10:$BY$21,'Data (Hidden)'!B352,'4) Asset allocation'!$BX$10:$BX$21)</f>
        <v>0</v>
      </c>
    </row>
    <row r="353" spans="2:3" x14ac:dyDescent="0.25">
      <c r="B353" s="32" t="s">
        <v>401</v>
      </c>
      <c r="C353" s="117">
        <f>SUMIF('4) Asset allocation'!$BY$10:$BY$21,'Data (Hidden)'!B353,'4) Asset allocation'!$BX$10:$BX$21)</f>
        <v>0</v>
      </c>
    </row>
    <row r="354" spans="2:3" x14ac:dyDescent="0.25">
      <c r="B354" s="32" t="s">
        <v>402</v>
      </c>
      <c r="C354" s="117">
        <f>SUMIF('4) Asset allocation'!$BY$10:$BY$21,'Data (Hidden)'!B354,'4) Asset allocation'!$BX$10:$BX$21)</f>
        <v>0</v>
      </c>
    </row>
    <row r="355" spans="2:3" x14ac:dyDescent="0.25">
      <c r="B355" s="32" t="s">
        <v>403</v>
      </c>
      <c r="C355" s="117">
        <f>SUMIF('4) Asset allocation'!$BY$10:$BY$21,'Data (Hidden)'!B355,'4) Asset allocation'!$BX$10:$BX$21)</f>
        <v>0</v>
      </c>
    </row>
    <row r="356" spans="2:3" x14ac:dyDescent="0.25">
      <c r="B356" s="32" t="s">
        <v>404</v>
      </c>
      <c r="C356" s="117">
        <f>SUMIF('4) Asset allocation'!$BY$10:$BY$21,'Data (Hidden)'!B356,'4) Asset allocation'!$BX$10:$BX$21)</f>
        <v>0</v>
      </c>
    </row>
    <row r="357" spans="2:3" x14ac:dyDescent="0.25">
      <c r="B357" s="32" t="s">
        <v>405</v>
      </c>
      <c r="C357" s="117">
        <f>SUMIF('4) Asset allocation'!$BY$10:$BY$21,'Data (Hidden)'!B357,'4) Asset allocation'!$BX$10:$BX$21)</f>
        <v>0</v>
      </c>
    </row>
    <row r="358" spans="2:3" x14ac:dyDescent="0.25">
      <c r="B358" s="32" t="s">
        <v>406</v>
      </c>
      <c r="C358" s="117">
        <f>SUMIF('4) Asset allocation'!$BY$10:$BY$21,'Data (Hidden)'!B358,'4) Asset allocation'!$BX$10:$BX$21)</f>
        <v>0</v>
      </c>
    </row>
    <row r="359" spans="2:3" x14ac:dyDescent="0.25">
      <c r="B359" s="32" t="s">
        <v>407</v>
      </c>
      <c r="C359" s="117">
        <f>SUMIF('4) Asset allocation'!$BY$10:$BY$21,'Data (Hidden)'!B359,'4) Asset allocation'!$BX$10:$BX$21)</f>
        <v>0</v>
      </c>
    </row>
    <row r="360" spans="2:3" x14ac:dyDescent="0.25">
      <c r="B360" s="32" t="s">
        <v>408</v>
      </c>
      <c r="C360" s="117">
        <f>SUMIF('4) Asset allocation'!$BY$10:$BY$21,'Data (Hidden)'!B360,'4) Asset allocation'!$BX$10:$BX$21)</f>
        <v>0</v>
      </c>
    </row>
    <row r="361" spans="2:3" x14ac:dyDescent="0.25">
      <c r="B361" s="32" t="s">
        <v>409</v>
      </c>
      <c r="C361" s="117">
        <f>SUMIF('4) Asset allocation'!$BY$10:$BY$21,'Data (Hidden)'!B361,'4) Asset allocation'!$BX$10:$BX$21)</f>
        <v>0</v>
      </c>
    </row>
    <row r="362" spans="2:3" x14ac:dyDescent="0.25">
      <c r="B362" s="32" t="s">
        <v>410</v>
      </c>
      <c r="C362" s="117">
        <f>SUMIF('4) Asset allocation'!$BY$10:$BY$21,'Data (Hidden)'!B362,'4) Asset allocation'!$BX$10:$BX$21)</f>
        <v>0</v>
      </c>
    </row>
    <row r="363" spans="2:3" x14ac:dyDescent="0.25">
      <c r="B363" s="32" t="s">
        <v>411</v>
      </c>
      <c r="C363" s="117">
        <f>SUMIF('4) Asset allocation'!$BY$10:$BY$21,'Data (Hidden)'!B363,'4) Asset allocation'!$BX$10:$BX$21)</f>
        <v>0</v>
      </c>
    </row>
    <row r="364" spans="2:3" x14ac:dyDescent="0.25">
      <c r="B364" s="32" t="s">
        <v>412</v>
      </c>
      <c r="C364" s="117">
        <f>SUMIF('4) Asset allocation'!$BY$10:$BY$21,'Data (Hidden)'!B364,'4) Asset allocation'!$BX$10:$BX$21)</f>
        <v>0</v>
      </c>
    </row>
    <row r="365" spans="2:3" x14ac:dyDescent="0.25">
      <c r="B365" s="32" t="s">
        <v>413</v>
      </c>
      <c r="C365" s="117">
        <f>SUMIF('4) Asset allocation'!$BY$10:$BY$21,'Data (Hidden)'!B365,'4) Asset allocation'!$BX$10:$BX$21)</f>
        <v>0</v>
      </c>
    </row>
    <row r="366" spans="2:3" x14ac:dyDescent="0.25">
      <c r="B366" s="32" t="s">
        <v>414</v>
      </c>
      <c r="C366" s="117">
        <f>SUMIF('4) Asset allocation'!$BY$10:$BY$21,'Data (Hidden)'!B366,'4) Asset allocation'!$BX$10:$BX$21)</f>
        <v>0</v>
      </c>
    </row>
    <row r="367" spans="2:3" x14ac:dyDescent="0.25">
      <c r="B367" s="32" t="s">
        <v>415</v>
      </c>
      <c r="C367" s="117">
        <f>SUMIF('4) Asset allocation'!$BY$10:$BY$21,'Data (Hidden)'!B367,'4) Asset allocation'!$BX$10:$BX$21)</f>
        <v>0</v>
      </c>
    </row>
    <row r="368" spans="2:3" x14ac:dyDescent="0.25">
      <c r="B368" s="32" t="s">
        <v>416</v>
      </c>
      <c r="C368" s="117">
        <f>SUMIF('4) Asset allocation'!$BY$10:$BY$21,'Data (Hidden)'!B368,'4) Asset allocation'!$BX$10:$BX$21)</f>
        <v>0</v>
      </c>
    </row>
    <row r="369" spans="2:3" x14ac:dyDescent="0.25">
      <c r="B369" s="32" t="s">
        <v>417</v>
      </c>
      <c r="C369" s="117">
        <f>SUMIF('4) Asset allocation'!$BY$10:$BY$21,'Data (Hidden)'!B369,'4) Asset allocation'!$BX$10:$BX$21)</f>
        <v>0</v>
      </c>
    </row>
    <row r="370" spans="2:3" x14ac:dyDescent="0.25">
      <c r="B370" s="32" t="s">
        <v>418</v>
      </c>
      <c r="C370" s="117">
        <f>SUMIF('4) Asset allocation'!$BY$10:$BY$21,'Data (Hidden)'!B370,'4) Asset allocation'!$BX$10:$BX$21)</f>
        <v>0</v>
      </c>
    </row>
    <row r="371" spans="2:3" x14ac:dyDescent="0.25">
      <c r="B371" s="32" t="s">
        <v>419</v>
      </c>
      <c r="C371" s="117">
        <f>SUMIF('4) Asset allocation'!$BY$10:$BY$21,'Data (Hidden)'!B371,'4) Asset allocation'!$BX$10:$BX$21)</f>
        <v>0</v>
      </c>
    </row>
    <row r="372" spans="2:3" x14ac:dyDescent="0.25">
      <c r="B372" s="32" t="s">
        <v>420</v>
      </c>
      <c r="C372" s="117">
        <f>SUMIF('4) Asset allocation'!$BY$10:$BY$21,'Data (Hidden)'!B372,'4) Asset allocation'!$BX$10:$BX$21)</f>
        <v>0</v>
      </c>
    </row>
    <row r="373" spans="2:3" x14ac:dyDescent="0.25">
      <c r="B373" s="32" t="s">
        <v>421</v>
      </c>
      <c r="C373" s="117">
        <f>SUMIF('4) Asset allocation'!$BY$10:$BY$21,'Data (Hidden)'!B373,'4) Asset allocation'!$BX$10:$BX$21)</f>
        <v>0</v>
      </c>
    </row>
    <row r="374" spans="2:3" x14ac:dyDescent="0.25">
      <c r="B374" s="32" t="s">
        <v>422</v>
      </c>
      <c r="C374" s="117">
        <f>SUMIF('4) Asset allocation'!$BY$10:$BY$21,'Data (Hidden)'!B374,'4) Asset allocation'!$BX$10:$BX$21)</f>
        <v>0</v>
      </c>
    </row>
    <row r="375" spans="2:3" x14ac:dyDescent="0.25">
      <c r="B375" s="32" t="s">
        <v>423</v>
      </c>
      <c r="C375" s="117">
        <f>SUMIF('4) Asset allocation'!$BY$10:$BY$21,'Data (Hidden)'!B375,'4) Asset allocation'!$BX$10:$BX$21)</f>
        <v>0</v>
      </c>
    </row>
    <row r="376" spans="2:3" x14ac:dyDescent="0.25">
      <c r="B376" s="32" t="s">
        <v>424</v>
      </c>
      <c r="C376" s="117">
        <f>SUMIF('4) Asset allocation'!$BY$10:$BY$21,'Data (Hidden)'!B376,'4) Asset allocation'!$BX$10:$BX$21)</f>
        <v>0</v>
      </c>
    </row>
    <row r="377" spans="2:3" x14ac:dyDescent="0.25">
      <c r="B377" s="32" t="s">
        <v>425</v>
      </c>
      <c r="C377" s="117">
        <f>SUMIF('4) Asset allocation'!$BY$10:$BY$21,'Data (Hidden)'!B377,'4) Asset allocation'!$BX$10:$BX$21)</f>
        <v>0</v>
      </c>
    </row>
    <row r="378" spans="2:3" x14ac:dyDescent="0.25">
      <c r="B378" s="32" t="s">
        <v>426</v>
      </c>
      <c r="C378" s="117">
        <f>SUMIF('4) Asset allocation'!$BY$10:$BY$21,'Data (Hidden)'!B378,'4) Asset allocation'!$BX$10:$BX$21)</f>
        <v>0</v>
      </c>
    </row>
    <row r="379" spans="2:3" x14ac:dyDescent="0.25">
      <c r="B379" s="32" t="s">
        <v>427</v>
      </c>
      <c r="C379" s="117">
        <f>SUMIF('4) Asset allocation'!$BY$10:$BY$21,'Data (Hidden)'!B379,'4) Asset allocation'!$BX$10:$BX$21)</f>
        <v>0</v>
      </c>
    </row>
    <row r="380" spans="2:3" x14ac:dyDescent="0.25">
      <c r="B380" s="32" t="s">
        <v>428</v>
      </c>
      <c r="C380" s="117">
        <f>SUMIF('4) Asset allocation'!$BY$10:$BY$21,'Data (Hidden)'!B380,'4) Asset allocation'!$BX$10:$BX$21)</f>
        <v>0</v>
      </c>
    </row>
    <row r="381" spans="2:3" x14ac:dyDescent="0.25">
      <c r="B381" s="32" t="s">
        <v>429</v>
      </c>
      <c r="C381" s="117">
        <f>SUMIF('4) Asset allocation'!$BY$10:$BY$21,'Data (Hidden)'!B381,'4) Asset allocation'!$BX$10:$BX$21)</f>
        <v>0</v>
      </c>
    </row>
    <row r="382" spans="2:3" x14ac:dyDescent="0.25">
      <c r="B382" s="32" t="s">
        <v>430</v>
      </c>
      <c r="C382" s="117">
        <f>SUMIF('4) Asset allocation'!$BY$10:$BY$21,'Data (Hidden)'!B382,'4) Asset allocation'!$BX$10:$BX$21)</f>
        <v>0</v>
      </c>
    </row>
    <row r="383" spans="2:3" x14ac:dyDescent="0.25">
      <c r="B383" s="32" t="s">
        <v>431</v>
      </c>
      <c r="C383" s="117">
        <f>SUMIF('4) Asset allocation'!$BY$10:$BY$21,'Data (Hidden)'!B383,'4) Asset allocation'!$BX$10:$BX$21)</f>
        <v>0</v>
      </c>
    </row>
    <row r="384" spans="2:3" x14ac:dyDescent="0.25">
      <c r="B384" s="32" t="s">
        <v>432</v>
      </c>
      <c r="C384" s="117">
        <f>SUMIF('4) Asset allocation'!$BY$10:$BY$21,'Data (Hidden)'!B384,'4) Asset allocation'!$BX$10:$BX$21)</f>
        <v>0</v>
      </c>
    </row>
    <row r="385" spans="2:3" x14ac:dyDescent="0.25">
      <c r="B385" s="32" t="s">
        <v>433</v>
      </c>
      <c r="C385" s="117">
        <f>SUMIF('4) Asset allocation'!$BY$10:$BY$21,'Data (Hidden)'!B385,'4) Asset allocation'!$BX$10:$BX$21)</f>
        <v>0</v>
      </c>
    </row>
    <row r="386" spans="2:3" x14ac:dyDescent="0.25">
      <c r="B386" s="32" t="s">
        <v>434</v>
      </c>
      <c r="C386" s="117">
        <f>SUMIF('4) Asset allocation'!$BY$10:$BY$21,'Data (Hidden)'!B386,'4) Asset allocation'!$BX$10:$BX$21)</f>
        <v>0</v>
      </c>
    </row>
    <row r="387" spans="2:3" x14ac:dyDescent="0.25">
      <c r="B387" s="32" t="s">
        <v>435</v>
      </c>
      <c r="C387" s="117">
        <f>SUMIF('4) Asset allocation'!$BY$10:$BY$21,'Data (Hidden)'!B387,'4) Asset allocation'!$BX$10:$BX$21)</f>
        <v>0</v>
      </c>
    </row>
    <row r="388" spans="2:3" x14ac:dyDescent="0.25">
      <c r="B388" s="32" t="s">
        <v>436</v>
      </c>
      <c r="C388" s="117">
        <f>SUMIF('4) Asset allocation'!$BY$10:$BY$21,'Data (Hidden)'!B388,'4) Asset allocation'!$BX$10:$BX$21)</f>
        <v>0</v>
      </c>
    </row>
    <row r="389" spans="2:3" x14ac:dyDescent="0.25">
      <c r="B389" s="32" t="s">
        <v>437</v>
      </c>
      <c r="C389" s="117">
        <f>SUMIF('4) Asset allocation'!$BY$10:$BY$21,'Data (Hidden)'!B389,'4) Asset allocation'!$BX$10:$BX$21)</f>
        <v>0</v>
      </c>
    </row>
    <row r="390" spans="2:3" x14ac:dyDescent="0.25">
      <c r="B390" s="32" t="s">
        <v>438</v>
      </c>
      <c r="C390" s="117">
        <f>SUMIF('4) Asset allocation'!$BY$10:$BY$21,'Data (Hidden)'!B390,'4) Asset allocation'!$BX$10:$BX$21)</f>
        <v>0</v>
      </c>
    </row>
    <row r="391" spans="2:3" x14ac:dyDescent="0.25">
      <c r="B391" s="32" t="s">
        <v>439</v>
      </c>
      <c r="C391" s="117">
        <f>SUMIF('4) Asset allocation'!$BY$10:$BY$21,'Data (Hidden)'!B391,'4) Asset allocation'!$BX$10:$BX$21)</f>
        <v>0</v>
      </c>
    </row>
    <row r="392" spans="2:3" x14ac:dyDescent="0.25">
      <c r="B392" s="32" t="s">
        <v>440</v>
      </c>
      <c r="C392" s="117">
        <f>SUMIF('4) Asset allocation'!$BY$10:$BY$21,'Data (Hidden)'!B392,'4) Asset allocation'!$BX$10:$BX$21)</f>
        <v>0</v>
      </c>
    </row>
    <row r="393" spans="2:3" x14ac:dyDescent="0.25">
      <c r="B393" s="32" t="s">
        <v>441</v>
      </c>
      <c r="C393" s="117">
        <f>SUMIF('4) Asset allocation'!$BY$10:$BY$21,'Data (Hidden)'!B393,'4) Asset allocation'!$BX$10:$BX$21)</f>
        <v>0</v>
      </c>
    </row>
    <row r="394" spans="2:3" x14ac:dyDescent="0.25">
      <c r="B394" s="32" t="s">
        <v>442</v>
      </c>
      <c r="C394" s="117">
        <f>SUMIF('4) Asset allocation'!$BY$10:$BY$21,'Data (Hidden)'!B394,'4) Asset allocation'!$BX$10:$BX$21)</f>
        <v>0</v>
      </c>
    </row>
    <row r="395" spans="2:3" x14ac:dyDescent="0.25">
      <c r="B395" s="32" t="s">
        <v>443</v>
      </c>
      <c r="C395" s="117">
        <f>SUMIF('4) Asset allocation'!$BY$10:$BY$21,'Data (Hidden)'!B395,'4) Asset allocation'!$BX$10:$BX$21)</f>
        <v>0</v>
      </c>
    </row>
    <row r="396" spans="2:3" x14ac:dyDescent="0.25">
      <c r="B396" s="32" t="s">
        <v>444</v>
      </c>
      <c r="C396" s="117">
        <f>SUMIF('4) Asset allocation'!$BY$10:$BY$21,'Data (Hidden)'!B396,'4) Asset allocation'!$BX$10:$BX$21)</f>
        <v>0</v>
      </c>
    </row>
    <row r="397" spans="2:3" x14ac:dyDescent="0.25">
      <c r="B397" s="32" t="s">
        <v>445</v>
      </c>
      <c r="C397" s="117">
        <f>SUMIF('4) Asset allocation'!$BY$10:$BY$21,'Data (Hidden)'!B397,'4) Asset allocation'!$BX$10:$BX$21)</f>
        <v>0</v>
      </c>
    </row>
    <row r="398" spans="2:3" x14ac:dyDescent="0.25">
      <c r="B398" s="32" t="s">
        <v>446</v>
      </c>
      <c r="C398" s="117">
        <f>SUMIF('4) Asset allocation'!$BY$10:$BY$21,'Data (Hidden)'!B398,'4) Asset allocation'!$BX$10:$BX$21)</f>
        <v>0</v>
      </c>
    </row>
    <row r="399" spans="2:3" x14ac:dyDescent="0.25">
      <c r="B399" s="32" t="s">
        <v>447</v>
      </c>
      <c r="C399" s="117">
        <f>SUMIF('4) Asset allocation'!$BY$10:$BY$21,'Data (Hidden)'!B399,'4) Asset allocation'!$BX$10:$BX$21)</f>
        <v>0</v>
      </c>
    </row>
    <row r="400" spans="2:3" x14ac:dyDescent="0.25">
      <c r="B400" s="32" t="s">
        <v>448</v>
      </c>
      <c r="C400" s="117">
        <f>SUMIF('4) Asset allocation'!$BY$10:$BY$21,'Data (Hidden)'!B400,'4) Asset allocation'!$BX$10:$BX$21)</f>
        <v>0</v>
      </c>
    </row>
    <row r="401" spans="2:3" x14ac:dyDescent="0.25">
      <c r="B401" s="32" t="s">
        <v>449</v>
      </c>
      <c r="C401" s="117">
        <f>SUMIF('4) Asset allocation'!$BY$10:$BY$21,'Data (Hidden)'!B401,'4) Asset allocation'!$BX$10:$BX$21)</f>
        <v>0</v>
      </c>
    </row>
    <row r="402" spans="2:3" x14ac:dyDescent="0.25">
      <c r="B402" s="32" t="s">
        <v>450</v>
      </c>
      <c r="C402" s="117">
        <f>SUMIF('4) Asset allocation'!$BY$10:$BY$21,'Data (Hidden)'!B402,'4) Asset allocation'!$BX$10:$BX$21)</f>
        <v>0</v>
      </c>
    </row>
    <row r="403" spans="2:3" x14ac:dyDescent="0.25">
      <c r="B403" s="32" t="s">
        <v>451</v>
      </c>
      <c r="C403" s="117">
        <f>SUMIF('4) Asset allocation'!$BY$10:$BY$21,'Data (Hidden)'!B403,'4) Asset allocation'!$BX$10:$BX$21)</f>
        <v>0</v>
      </c>
    </row>
    <row r="404" spans="2:3" x14ac:dyDescent="0.25">
      <c r="B404" s="32" t="s">
        <v>452</v>
      </c>
      <c r="C404" s="117">
        <f>SUMIF('4) Asset allocation'!$BY$10:$BY$21,'Data (Hidden)'!B404,'4) Asset allocation'!$BX$10:$BX$21)</f>
        <v>0</v>
      </c>
    </row>
    <row r="405" spans="2:3" x14ac:dyDescent="0.25">
      <c r="B405" s="32" t="s">
        <v>453</v>
      </c>
      <c r="C405" s="117">
        <f>SUMIF('4) Asset allocation'!$BY$10:$BY$21,'Data (Hidden)'!B405,'4) Asset allocation'!$BX$10:$BX$21)</f>
        <v>0</v>
      </c>
    </row>
    <row r="406" spans="2:3" x14ac:dyDescent="0.25">
      <c r="B406" s="32" t="s">
        <v>454</v>
      </c>
      <c r="C406" s="117">
        <f>SUMIF('4) Asset allocation'!$BY$10:$BY$21,'Data (Hidden)'!B406,'4) Asset allocation'!$BX$10:$BX$21)</f>
        <v>0</v>
      </c>
    </row>
    <row r="407" spans="2:3" x14ac:dyDescent="0.25">
      <c r="B407" s="32" t="s">
        <v>455</v>
      </c>
      <c r="C407" s="117">
        <f>SUMIF('4) Asset allocation'!$BY$10:$BY$21,'Data (Hidden)'!B407,'4) Asset allocation'!$BX$10:$BX$21)</f>
        <v>0</v>
      </c>
    </row>
    <row r="408" spans="2:3" x14ac:dyDescent="0.25">
      <c r="B408" s="32" t="s">
        <v>456</v>
      </c>
      <c r="C408" s="117">
        <f>SUMIF('4) Asset allocation'!$BY$10:$BY$21,'Data (Hidden)'!B408,'4) Asset allocation'!$BX$10:$BX$21)</f>
        <v>0</v>
      </c>
    </row>
    <row r="409" spans="2:3" x14ac:dyDescent="0.25">
      <c r="B409" s="32" t="s">
        <v>457</v>
      </c>
      <c r="C409" s="117">
        <f>SUMIF('4) Asset allocation'!$BY$10:$BY$21,'Data (Hidden)'!B409,'4) Asset allocation'!$BX$10:$BX$21)</f>
        <v>0</v>
      </c>
    </row>
    <row r="410" spans="2:3" x14ac:dyDescent="0.25">
      <c r="B410" s="32" t="s">
        <v>458</v>
      </c>
      <c r="C410" s="117">
        <f>SUMIF('4) Asset allocation'!$BY$10:$BY$21,'Data (Hidden)'!B410,'4) Asset allocation'!$BX$10:$BX$21)</f>
        <v>0</v>
      </c>
    </row>
    <row r="411" spans="2:3" x14ac:dyDescent="0.25">
      <c r="B411" s="32" t="s">
        <v>459</v>
      </c>
      <c r="C411" s="117">
        <f>SUMIF('4) Asset allocation'!$BY$10:$BY$21,'Data (Hidden)'!B411,'4) Asset allocation'!$BX$10:$BX$21)</f>
        <v>0</v>
      </c>
    </row>
    <row r="412" spans="2:3" x14ac:dyDescent="0.25">
      <c r="B412" s="32" t="s">
        <v>460</v>
      </c>
      <c r="C412" s="117">
        <f>SUMIF('4) Asset allocation'!$BY$10:$BY$21,'Data (Hidden)'!B412,'4) Asset allocation'!$BX$10:$BX$21)</f>
        <v>0</v>
      </c>
    </row>
    <row r="413" spans="2:3" x14ac:dyDescent="0.25">
      <c r="B413" s="32" t="s">
        <v>461</v>
      </c>
      <c r="C413" s="117">
        <f>SUMIF('4) Asset allocation'!$BY$10:$BY$21,'Data (Hidden)'!B413,'4) Asset allocation'!$BX$10:$BX$21)</f>
        <v>0</v>
      </c>
    </row>
    <row r="414" spans="2:3" x14ac:dyDescent="0.25">
      <c r="B414" s="32" t="s">
        <v>462</v>
      </c>
      <c r="C414" s="117">
        <f>SUMIF('4) Asset allocation'!$BY$10:$BY$21,'Data (Hidden)'!B414,'4) Asset allocation'!$BX$10:$BX$21)</f>
        <v>0</v>
      </c>
    </row>
    <row r="415" spans="2:3" x14ac:dyDescent="0.25">
      <c r="B415" s="32" t="s">
        <v>463</v>
      </c>
      <c r="C415" s="117">
        <f>SUMIF('4) Asset allocation'!$BY$10:$BY$21,'Data (Hidden)'!B415,'4) Asset allocation'!$BX$10:$BX$21)</f>
        <v>0</v>
      </c>
    </row>
    <row r="416" spans="2:3" x14ac:dyDescent="0.25">
      <c r="B416" s="32" t="s">
        <v>464</v>
      </c>
      <c r="C416" s="117">
        <f>SUMIF('4) Asset allocation'!$BY$10:$BY$21,'Data (Hidden)'!B416,'4) Asset allocation'!$BX$10:$BX$21)</f>
        <v>0</v>
      </c>
    </row>
    <row r="417" spans="2:3" x14ac:dyDescent="0.25">
      <c r="B417" s="32" t="s">
        <v>465</v>
      </c>
      <c r="C417" s="117">
        <f>SUMIF('4) Asset allocation'!$BY$10:$BY$21,'Data (Hidden)'!B417,'4) Asset allocation'!$BX$10:$BX$21)</f>
        <v>0</v>
      </c>
    </row>
    <row r="418" spans="2:3" x14ac:dyDescent="0.25">
      <c r="B418" s="32" t="s">
        <v>466</v>
      </c>
      <c r="C418" s="117">
        <f>SUMIF('4) Asset allocation'!$BY$10:$BY$21,'Data (Hidden)'!B418,'4) Asset allocation'!$BX$10:$BX$21)</f>
        <v>0</v>
      </c>
    </row>
    <row r="419" spans="2:3" x14ac:dyDescent="0.25">
      <c r="B419" s="32" t="s">
        <v>467</v>
      </c>
      <c r="C419" s="117">
        <f>SUMIF('4) Asset allocation'!$BY$10:$BY$21,'Data (Hidden)'!B419,'4) Asset allocation'!$BX$10:$BX$21)</f>
        <v>0</v>
      </c>
    </row>
    <row r="420" spans="2:3" x14ac:dyDescent="0.25">
      <c r="B420" s="32" t="s">
        <v>468</v>
      </c>
      <c r="C420" s="117">
        <f>SUMIF('4) Asset allocation'!$BY$10:$BY$21,'Data (Hidden)'!B420,'4) Asset allocation'!$BX$10:$BX$21)</f>
        <v>0</v>
      </c>
    </row>
    <row r="421" spans="2:3" x14ac:dyDescent="0.25">
      <c r="B421" s="32" t="s">
        <v>469</v>
      </c>
      <c r="C421" s="117">
        <f>SUMIF('4) Asset allocation'!$BY$10:$BY$21,'Data (Hidden)'!B421,'4) Asset allocation'!$BX$10:$BX$21)</f>
        <v>0</v>
      </c>
    </row>
    <row r="422" spans="2:3" x14ac:dyDescent="0.25">
      <c r="B422" s="32" t="s">
        <v>470</v>
      </c>
      <c r="C422" s="117">
        <f>SUMIF('4) Asset allocation'!$BY$10:$BY$21,'Data (Hidden)'!B422,'4) Asset allocation'!$BX$10:$BX$21)</f>
        <v>0</v>
      </c>
    </row>
    <row r="423" spans="2:3" x14ac:dyDescent="0.25">
      <c r="B423" s="32" t="s">
        <v>471</v>
      </c>
      <c r="C423" s="117">
        <f>SUMIF('4) Asset allocation'!$BY$10:$BY$21,'Data (Hidden)'!B423,'4) Asset allocation'!$BX$10:$BX$21)</f>
        <v>0</v>
      </c>
    </row>
    <row r="424" spans="2:3" x14ac:dyDescent="0.25">
      <c r="B424" s="32" t="s">
        <v>472</v>
      </c>
      <c r="C424" s="117">
        <f>SUMIF('4) Asset allocation'!$BY$10:$BY$21,'Data (Hidden)'!B424,'4) Asset allocation'!$BX$10:$BX$21)</f>
        <v>0</v>
      </c>
    </row>
    <row r="425" spans="2:3" x14ac:dyDescent="0.25">
      <c r="B425" s="32" t="s">
        <v>473</v>
      </c>
      <c r="C425" s="117">
        <f>SUMIF('4) Asset allocation'!$BY$10:$BY$21,'Data (Hidden)'!B425,'4) Asset allocation'!$BX$10:$BX$21)</f>
        <v>0</v>
      </c>
    </row>
    <row r="426" spans="2:3" x14ac:dyDescent="0.25">
      <c r="B426" s="32" t="s">
        <v>474</v>
      </c>
      <c r="C426" s="117">
        <f>SUMIF('4) Asset allocation'!$BY$10:$BY$21,'Data (Hidden)'!B426,'4) Asset allocation'!$BX$10:$BX$21)</f>
        <v>0</v>
      </c>
    </row>
    <row r="427" spans="2:3" x14ac:dyDescent="0.25">
      <c r="B427" s="32" t="s">
        <v>475</v>
      </c>
      <c r="C427" s="117">
        <f>SUMIF('4) Asset allocation'!$BY$10:$BY$21,'Data (Hidden)'!B427,'4) Asset allocation'!$BX$10:$BX$21)</f>
        <v>0</v>
      </c>
    </row>
    <row r="428" spans="2:3" x14ac:dyDescent="0.25">
      <c r="B428" s="32" t="s">
        <v>476</v>
      </c>
      <c r="C428" s="117">
        <f>SUMIF('4) Asset allocation'!$BY$10:$BY$21,'Data (Hidden)'!B428,'4) Asset allocation'!$BX$10:$BX$21)</f>
        <v>0</v>
      </c>
    </row>
    <row r="429" spans="2:3" x14ac:dyDescent="0.25">
      <c r="B429" s="32" t="s">
        <v>477</v>
      </c>
      <c r="C429" s="117">
        <f>SUMIF('4) Asset allocation'!$BY$10:$BY$21,'Data (Hidden)'!B429,'4) Asset allocation'!$BX$10:$BX$21)</f>
        <v>0</v>
      </c>
    </row>
    <row r="430" spans="2:3" x14ac:dyDescent="0.25">
      <c r="B430" s="32" t="s">
        <v>478</v>
      </c>
      <c r="C430" s="117">
        <f>SUMIF('4) Asset allocation'!$BY$10:$BY$21,'Data (Hidden)'!B430,'4) Asset allocation'!$BX$10:$BX$21)</f>
        <v>0</v>
      </c>
    </row>
    <row r="431" spans="2:3" x14ac:dyDescent="0.25">
      <c r="B431" s="32" t="s">
        <v>479</v>
      </c>
      <c r="C431" s="117">
        <f>SUMIF('4) Asset allocation'!$BY$10:$BY$21,'Data (Hidden)'!B431,'4) Asset allocation'!$BX$10:$BX$21)</f>
        <v>0</v>
      </c>
    </row>
    <row r="432" spans="2:3" x14ac:dyDescent="0.25">
      <c r="B432" s="32" t="s">
        <v>480</v>
      </c>
      <c r="C432" s="117">
        <f>SUMIF('4) Asset allocation'!$BY$10:$BY$21,'Data (Hidden)'!B432,'4) Asset allocation'!$BX$10:$BX$21)</f>
        <v>0</v>
      </c>
    </row>
    <row r="433" spans="2:3" x14ac:dyDescent="0.25">
      <c r="B433" s="32" t="s">
        <v>481</v>
      </c>
      <c r="C433" s="117">
        <f>SUMIF('4) Asset allocation'!$BY$10:$BY$21,'Data (Hidden)'!B433,'4) Asset allocation'!$BX$10:$BX$21)</f>
        <v>0</v>
      </c>
    </row>
    <row r="434" spans="2:3" x14ac:dyDescent="0.25">
      <c r="B434" s="32" t="s">
        <v>482</v>
      </c>
      <c r="C434" s="117">
        <f>SUMIF('4) Asset allocation'!$BY$10:$BY$21,'Data (Hidden)'!B434,'4) Asset allocation'!$BX$10:$BX$21)</f>
        <v>0</v>
      </c>
    </row>
    <row r="435" spans="2:3" x14ac:dyDescent="0.25">
      <c r="B435" s="32" t="s">
        <v>483</v>
      </c>
      <c r="C435" s="117">
        <f>SUMIF('4) Asset allocation'!$BY$10:$BY$21,'Data (Hidden)'!B435,'4) Asset allocation'!$BX$10:$BX$21)</f>
        <v>0</v>
      </c>
    </row>
    <row r="436" spans="2:3" x14ac:dyDescent="0.25">
      <c r="B436" s="32" t="s">
        <v>484</v>
      </c>
      <c r="C436" s="117">
        <f>SUMIF('4) Asset allocation'!$BY$10:$BY$21,'Data (Hidden)'!B436,'4) Asset allocation'!$BX$10:$BX$21)</f>
        <v>0</v>
      </c>
    </row>
    <row r="437" spans="2:3" x14ac:dyDescent="0.25">
      <c r="B437" s="32" t="s">
        <v>485</v>
      </c>
      <c r="C437" s="117">
        <f>SUMIF('4) Asset allocation'!$BY$10:$BY$21,'Data (Hidden)'!B437,'4) Asset allocation'!$BX$10:$BX$21)</f>
        <v>0</v>
      </c>
    </row>
    <row r="438" spans="2:3" x14ac:dyDescent="0.25">
      <c r="B438" s="32" t="s">
        <v>486</v>
      </c>
      <c r="C438" s="117">
        <f>SUMIF('4) Asset allocation'!$BY$10:$BY$21,'Data (Hidden)'!B438,'4) Asset allocation'!$BX$10:$BX$21)</f>
        <v>0</v>
      </c>
    </row>
    <row r="439" spans="2:3" x14ac:dyDescent="0.25">
      <c r="B439" s="32" t="s">
        <v>487</v>
      </c>
      <c r="C439" s="117">
        <f>SUMIF('4) Asset allocation'!$BY$10:$BY$21,'Data (Hidden)'!B439,'4) Asset allocation'!$BX$10:$BX$21)</f>
        <v>0</v>
      </c>
    </row>
    <row r="440" spans="2:3" x14ac:dyDescent="0.25">
      <c r="B440" s="32" t="s">
        <v>488</v>
      </c>
      <c r="C440" s="117">
        <f>SUMIF('4) Asset allocation'!$BY$10:$BY$21,'Data (Hidden)'!B440,'4) Asset allocation'!$BX$10:$BX$21)</f>
        <v>0</v>
      </c>
    </row>
    <row r="441" spans="2:3" x14ac:dyDescent="0.25">
      <c r="B441" s="32" t="s">
        <v>489</v>
      </c>
      <c r="C441" s="117">
        <f>SUMIF('4) Asset allocation'!$BY$10:$BY$21,'Data (Hidden)'!B441,'4) Asset allocation'!$BX$10:$BX$21)</f>
        <v>0</v>
      </c>
    </row>
    <row r="442" spans="2:3" x14ac:dyDescent="0.25">
      <c r="B442" s="32" t="s">
        <v>490</v>
      </c>
      <c r="C442" s="117">
        <f>SUMIF('4) Asset allocation'!$BY$10:$BY$21,'Data (Hidden)'!B442,'4) Asset allocation'!$BX$10:$BX$21)</f>
        <v>0</v>
      </c>
    </row>
    <row r="443" spans="2:3" x14ac:dyDescent="0.25">
      <c r="B443" s="32" t="s">
        <v>491</v>
      </c>
      <c r="C443" s="117">
        <f>SUMIF('4) Asset allocation'!$BY$10:$BY$21,'Data (Hidden)'!B443,'4) Asset allocation'!$BX$10:$BX$21)</f>
        <v>0</v>
      </c>
    </row>
    <row r="444" spans="2:3" x14ac:dyDescent="0.25">
      <c r="B444" s="32" t="s">
        <v>492</v>
      </c>
      <c r="C444" s="117">
        <f>SUMIF('4) Asset allocation'!$BY$10:$BY$21,'Data (Hidden)'!B444,'4) Asset allocation'!$BX$10:$BX$21)</f>
        <v>0</v>
      </c>
    </row>
    <row r="445" spans="2:3" x14ac:dyDescent="0.25">
      <c r="B445" s="32" t="s">
        <v>493</v>
      </c>
      <c r="C445" s="117">
        <f>SUMIF('4) Asset allocation'!$BY$10:$BY$21,'Data (Hidden)'!B445,'4) Asset allocation'!$BX$10:$BX$21)</f>
        <v>0</v>
      </c>
    </row>
    <row r="446" spans="2:3" x14ac:dyDescent="0.25">
      <c r="B446" s="32" t="s">
        <v>494</v>
      </c>
      <c r="C446" s="117">
        <f>SUMIF('4) Asset allocation'!$BY$10:$BY$21,'Data (Hidden)'!B446,'4) Asset allocation'!$BX$10:$BX$21)</f>
        <v>0</v>
      </c>
    </row>
    <row r="447" spans="2:3" x14ac:dyDescent="0.25">
      <c r="B447" s="32" t="s">
        <v>495</v>
      </c>
      <c r="C447" s="117">
        <f>SUMIF('4) Asset allocation'!$BY$10:$BY$21,'Data (Hidden)'!B447,'4) Asset allocation'!$BX$10:$BX$21)</f>
        <v>0</v>
      </c>
    </row>
    <row r="448" spans="2:3" x14ac:dyDescent="0.25">
      <c r="B448" s="32" t="s">
        <v>496</v>
      </c>
      <c r="C448" s="117">
        <f>SUMIF('4) Asset allocation'!$BY$10:$BY$21,'Data (Hidden)'!B448,'4) Asset allocation'!$BX$10:$BX$21)</f>
        <v>0</v>
      </c>
    </row>
    <row r="449" spans="2:3" x14ac:dyDescent="0.25">
      <c r="B449" s="32" t="s">
        <v>497</v>
      </c>
      <c r="C449" s="117">
        <f>SUMIF('4) Asset allocation'!$BY$10:$BY$21,'Data (Hidden)'!B449,'4) Asset allocation'!$BX$10:$BX$21)</f>
        <v>0</v>
      </c>
    </row>
    <row r="450" spans="2:3" x14ac:dyDescent="0.25">
      <c r="B450" s="32" t="s">
        <v>498</v>
      </c>
      <c r="C450" s="117">
        <f>SUMIF('4) Asset allocation'!$BY$10:$BY$21,'Data (Hidden)'!B450,'4) Asset allocation'!$BX$10:$BX$21)</f>
        <v>0</v>
      </c>
    </row>
    <row r="451" spans="2:3" x14ac:dyDescent="0.25">
      <c r="B451" s="32" t="s">
        <v>499</v>
      </c>
      <c r="C451" s="117">
        <f>SUMIF('4) Asset allocation'!$BY$10:$BY$21,'Data (Hidden)'!B451,'4) Asset allocation'!$BX$10:$BX$21)</f>
        <v>0</v>
      </c>
    </row>
    <row r="452" spans="2:3" x14ac:dyDescent="0.25">
      <c r="B452" s="32" t="s">
        <v>500</v>
      </c>
      <c r="C452" s="117">
        <f>SUMIF('4) Asset allocation'!$BY$10:$BY$21,'Data (Hidden)'!B452,'4) Asset allocation'!$BX$10:$BX$21)</f>
        <v>0</v>
      </c>
    </row>
    <row r="453" spans="2:3" x14ac:dyDescent="0.25">
      <c r="B453" s="32" t="s">
        <v>501</v>
      </c>
      <c r="C453" s="117">
        <f>SUMIF('4) Asset allocation'!$BY$10:$BY$21,'Data (Hidden)'!B453,'4) Asset allocation'!$BX$10:$BX$21)</f>
        <v>0</v>
      </c>
    </row>
    <row r="454" spans="2:3" x14ac:dyDescent="0.25">
      <c r="B454" s="32" t="s">
        <v>502</v>
      </c>
      <c r="C454" s="117">
        <f>SUMIF('4) Asset allocation'!$BY$10:$BY$21,'Data (Hidden)'!B454,'4) Asset allocation'!$BX$10:$BX$21)</f>
        <v>0</v>
      </c>
    </row>
    <row r="455" spans="2:3" x14ac:dyDescent="0.25">
      <c r="B455" s="32" t="s">
        <v>503</v>
      </c>
      <c r="C455" s="117">
        <f>SUMIF('4) Asset allocation'!$BY$10:$BY$21,'Data (Hidden)'!B455,'4) Asset allocation'!$BX$10:$BX$21)</f>
        <v>0</v>
      </c>
    </row>
    <row r="456" spans="2:3" x14ac:dyDescent="0.25">
      <c r="B456" s="32" t="s">
        <v>504</v>
      </c>
      <c r="C456" s="117">
        <f>SUMIF('4) Asset allocation'!$BY$10:$BY$21,'Data (Hidden)'!B456,'4) Asset allocation'!$BX$10:$BX$21)</f>
        <v>0</v>
      </c>
    </row>
    <row r="457" spans="2:3" x14ac:dyDescent="0.25">
      <c r="B457" s="32" t="s">
        <v>505</v>
      </c>
      <c r="C457" s="117">
        <f>SUMIF('4) Asset allocation'!$BY$10:$BY$21,'Data (Hidden)'!B457,'4) Asset allocation'!$BX$10:$BX$21)</f>
        <v>0</v>
      </c>
    </row>
    <row r="458" spans="2:3" x14ac:dyDescent="0.25">
      <c r="B458" s="32" t="s">
        <v>506</v>
      </c>
      <c r="C458" s="117">
        <f>SUMIF('4) Asset allocation'!$BY$10:$BY$21,'Data (Hidden)'!B458,'4) Asset allocation'!$BX$10:$BX$21)</f>
        <v>0</v>
      </c>
    </row>
    <row r="459" spans="2:3" x14ac:dyDescent="0.25">
      <c r="B459" s="32" t="s">
        <v>507</v>
      </c>
      <c r="C459" s="117">
        <f>SUMIF('4) Asset allocation'!$BY$10:$BY$21,'Data (Hidden)'!B459,'4) Asset allocation'!$BX$10:$BX$21)</f>
        <v>0</v>
      </c>
    </row>
    <row r="460" spans="2:3" x14ac:dyDescent="0.25">
      <c r="B460" s="32" t="s">
        <v>508</v>
      </c>
      <c r="C460" s="117">
        <f>SUMIF('4) Asset allocation'!$BY$10:$BY$21,'Data (Hidden)'!B460,'4) Asset allocation'!$BX$10:$BX$21)</f>
        <v>0</v>
      </c>
    </row>
    <row r="461" spans="2:3" x14ac:dyDescent="0.25">
      <c r="B461" s="32" t="s">
        <v>509</v>
      </c>
      <c r="C461" s="117">
        <f>SUMIF('4) Asset allocation'!$BY$10:$BY$21,'Data (Hidden)'!B461,'4) Asset allocation'!$BX$10:$BX$21)</f>
        <v>0</v>
      </c>
    </row>
    <row r="462" spans="2:3" x14ac:dyDescent="0.25">
      <c r="B462" s="32" t="s">
        <v>510</v>
      </c>
      <c r="C462" s="117">
        <f>SUMIF('4) Asset allocation'!$BY$10:$BY$21,'Data (Hidden)'!B462,'4) Asset allocation'!$BX$10:$BX$21)</f>
        <v>0</v>
      </c>
    </row>
    <row r="463" spans="2:3" x14ac:dyDescent="0.25">
      <c r="B463" s="32" t="s">
        <v>511</v>
      </c>
      <c r="C463" s="117">
        <f>SUMIF('4) Asset allocation'!$BY$10:$BY$21,'Data (Hidden)'!B463,'4) Asset allocation'!$BX$10:$BX$21)</f>
        <v>0</v>
      </c>
    </row>
    <row r="464" spans="2:3" x14ac:dyDescent="0.25">
      <c r="B464" s="32" t="s">
        <v>512</v>
      </c>
      <c r="C464" s="117">
        <f>SUMIF('4) Asset allocation'!$BY$10:$BY$21,'Data (Hidden)'!B464,'4) Asset allocation'!$BX$10:$BX$21)</f>
        <v>0</v>
      </c>
    </row>
    <row r="465" spans="2:3" x14ac:dyDescent="0.25">
      <c r="B465" s="32" t="s">
        <v>513</v>
      </c>
      <c r="C465" s="117">
        <f>SUMIF('4) Asset allocation'!$BY$10:$BY$21,'Data (Hidden)'!B465,'4) Asset allocation'!$BX$10:$BX$21)</f>
        <v>0</v>
      </c>
    </row>
    <row r="466" spans="2:3" x14ac:dyDescent="0.25">
      <c r="B466" s="32" t="s">
        <v>514</v>
      </c>
      <c r="C466" s="117">
        <f>SUMIF('4) Asset allocation'!$BY$10:$BY$21,'Data (Hidden)'!B466,'4) Asset allocation'!$BX$10:$BX$21)</f>
        <v>0</v>
      </c>
    </row>
    <row r="467" spans="2:3" x14ac:dyDescent="0.25">
      <c r="B467" s="32" t="s">
        <v>515</v>
      </c>
      <c r="C467" s="117">
        <f>SUMIF('4) Asset allocation'!$BY$10:$BY$21,'Data (Hidden)'!B467,'4) Asset allocation'!$BX$10:$BX$21)</f>
        <v>0</v>
      </c>
    </row>
    <row r="468" spans="2:3" x14ac:dyDescent="0.25">
      <c r="B468" s="32" t="s">
        <v>516</v>
      </c>
      <c r="C468" s="117">
        <f>SUMIF('4) Asset allocation'!$BY$10:$BY$21,'Data (Hidden)'!B468,'4) Asset allocation'!$BX$10:$BX$21)</f>
        <v>0</v>
      </c>
    </row>
    <row r="469" spans="2:3" x14ac:dyDescent="0.25">
      <c r="B469" s="32" t="s">
        <v>517</v>
      </c>
      <c r="C469" s="117">
        <f>SUMIF('4) Asset allocation'!$BY$10:$BY$21,'Data (Hidden)'!B469,'4) Asset allocation'!$BX$10:$BX$21)</f>
        <v>0</v>
      </c>
    </row>
    <row r="470" spans="2:3" x14ac:dyDescent="0.25">
      <c r="B470" s="32" t="s">
        <v>518</v>
      </c>
      <c r="C470" s="117">
        <f>SUMIF('4) Asset allocation'!$BY$10:$BY$21,'Data (Hidden)'!B470,'4) Asset allocation'!$BX$10:$BX$21)</f>
        <v>0</v>
      </c>
    </row>
    <row r="471" spans="2:3" x14ac:dyDescent="0.25">
      <c r="B471" s="32" t="s">
        <v>519</v>
      </c>
      <c r="C471" s="117">
        <f>SUMIF('4) Asset allocation'!$BY$10:$BY$21,'Data (Hidden)'!B471,'4) Asset allocation'!$BX$10:$BX$21)</f>
        <v>0</v>
      </c>
    </row>
    <row r="472" spans="2:3" x14ac:dyDescent="0.25">
      <c r="B472" s="32" t="s">
        <v>520</v>
      </c>
      <c r="C472" s="117">
        <f>SUMIF('4) Asset allocation'!$BY$10:$BY$21,'Data (Hidden)'!B472,'4) Asset allocation'!$BX$10:$BX$21)</f>
        <v>0</v>
      </c>
    </row>
    <row r="473" spans="2:3" x14ac:dyDescent="0.25">
      <c r="B473" s="32" t="s">
        <v>521</v>
      </c>
      <c r="C473" s="117">
        <f>SUMIF('4) Asset allocation'!$BY$10:$BY$21,'Data (Hidden)'!B473,'4) Asset allocation'!$BX$10:$BX$21)</f>
        <v>0</v>
      </c>
    </row>
    <row r="474" spans="2:3" x14ac:dyDescent="0.25">
      <c r="B474" s="32" t="s">
        <v>522</v>
      </c>
      <c r="C474" s="117">
        <f>SUMIF('4) Asset allocation'!$BY$10:$BY$21,'Data (Hidden)'!B474,'4) Asset allocation'!$BX$10:$BX$21)</f>
        <v>0</v>
      </c>
    </row>
    <row r="475" spans="2:3" x14ac:dyDescent="0.25">
      <c r="B475" s="32" t="s">
        <v>523</v>
      </c>
      <c r="C475" s="117">
        <f>SUMIF('4) Asset allocation'!$BY$10:$BY$21,'Data (Hidden)'!B475,'4) Asset allocation'!$BX$10:$BX$21)</f>
        <v>0</v>
      </c>
    </row>
    <row r="476" spans="2:3" x14ac:dyDescent="0.25">
      <c r="B476" s="32" t="s">
        <v>524</v>
      </c>
      <c r="C476" s="117">
        <f>SUMIF('4) Asset allocation'!$BY$10:$BY$21,'Data (Hidden)'!B476,'4) Asset allocation'!$BX$10:$BX$21)</f>
        <v>0</v>
      </c>
    </row>
    <row r="477" spans="2:3" x14ac:dyDescent="0.25">
      <c r="B477" s="32" t="s">
        <v>525</v>
      </c>
      <c r="C477" s="117">
        <f>SUMIF('4) Asset allocation'!$BY$10:$BY$21,'Data (Hidden)'!B477,'4) Asset allocation'!$BX$10:$BX$21)</f>
        <v>0</v>
      </c>
    </row>
    <row r="478" spans="2:3" x14ac:dyDescent="0.25">
      <c r="B478" s="32" t="s">
        <v>526</v>
      </c>
      <c r="C478" s="117">
        <f>SUMIF('4) Asset allocation'!$BY$10:$BY$21,'Data (Hidden)'!B478,'4) Asset allocation'!$BX$10:$BX$21)</f>
        <v>0</v>
      </c>
    </row>
    <row r="479" spans="2:3" x14ac:dyDescent="0.25">
      <c r="B479" s="32" t="s">
        <v>527</v>
      </c>
      <c r="C479" s="117">
        <f>SUMIF('4) Asset allocation'!$BY$10:$BY$21,'Data (Hidden)'!B479,'4) Asset allocation'!$BX$10:$BX$21)</f>
        <v>0</v>
      </c>
    </row>
    <row r="480" spans="2:3" x14ac:dyDescent="0.25">
      <c r="B480" s="32" t="s">
        <v>528</v>
      </c>
      <c r="C480" s="117">
        <f>SUMIF('4) Asset allocation'!$BY$10:$BY$21,'Data (Hidden)'!B480,'4) Asset allocation'!$BX$10:$BX$21)</f>
        <v>0</v>
      </c>
    </row>
    <row r="481" spans="2:3" x14ac:dyDescent="0.25">
      <c r="B481" s="32" t="s">
        <v>529</v>
      </c>
      <c r="C481" s="117">
        <f>SUMIF('4) Asset allocation'!$BY$10:$BY$21,'Data (Hidden)'!B481,'4) Asset allocation'!$BX$10:$BX$21)</f>
        <v>0</v>
      </c>
    </row>
    <row r="482" spans="2:3" x14ac:dyDescent="0.25">
      <c r="B482" s="32" t="s">
        <v>530</v>
      </c>
      <c r="C482" s="117">
        <f>SUMIF('4) Asset allocation'!$BY$10:$BY$21,'Data (Hidden)'!B482,'4) Asset allocation'!$BX$10:$BX$21)</f>
        <v>0</v>
      </c>
    </row>
    <row r="483" spans="2:3" x14ac:dyDescent="0.25">
      <c r="B483" s="32" t="s">
        <v>531</v>
      </c>
      <c r="C483" s="117">
        <f>SUMIF('4) Asset allocation'!$BY$10:$BY$21,'Data (Hidden)'!B483,'4) Asset allocation'!$BX$10:$BX$21)</f>
        <v>0</v>
      </c>
    </row>
    <row r="484" spans="2:3" x14ac:dyDescent="0.25">
      <c r="B484" s="32" t="s">
        <v>532</v>
      </c>
      <c r="C484" s="117">
        <f>SUMIF('4) Asset allocation'!$BY$10:$BY$21,'Data (Hidden)'!B484,'4) Asset allocation'!$BX$10:$BX$21)</f>
        <v>0</v>
      </c>
    </row>
    <row r="485" spans="2:3" x14ac:dyDescent="0.25">
      <c r="B485" s="32" t="s">
        <v>533</v>
      </c>
      <c r="C485" s="117">
        <f>SUMIF('4) Asset allocation'!$BY$10:$BY$21,'Data (Hidden)'!B485,'4) Asset allocation'!$BX$10:$BX$21)</f>
        <v>0</v>
      </c>
    </row>
    <row r="486" spans="2:3" x14ac:dyDescent="0.25">
      <c r="B486" s="32" t="s">
        <v>534</v>
      </c>
      <c r="C486" s="117">
        <f>SUMIF('4) Asset allocation'!$BY$10:$BY$21,'Data (Hidden)'!B486,'4) Asset allocation'!$BX$10:$BX$21)</f>
        <v>0</v>
      </c>
    </row>
    <row r="487" spans="2:3" x14ac:dyDescent="0.25">
      <c r="B487" s="32" t="s">
        <v>535</v>
      </c>
      <c r="C487" s="117">
        <f>SUMIF('4) Asset allocation'!$BY$10:$BY$21,'Data (Hidden)'!B487,'4) Asset allocation'!$BX$10:$BX$21)</f>
        <v>0</v>
      </c>
    </row>
    <row r="488" spans="2:3" x14ac:dyDescent="0.25">
      <c r="B488" s="32" t="s">
        <v>536</v>
      </c>
      <c r="C488" s="117">
        <f>SUMIF('4) Asset allocation'!$BY$10:$BY$21,'Data (Hidden)'!B488,'4) Asset allocation'!$BX$10:$BX$21)</f>
        <v>0</v>
      </c>
    </row>
    <row r="489" spans="2:3" x14ac:dyDescent="0.25">
      <c r="B489" s="32" t="s">
        <v>537</v>
      </c>
      <c r="C489" s="117">
        <f>SUMIF('4) Asset allocation'!$BY$10:$BY$21,'Data (Hidden)'!B489,'4) Asset allocation'!$BX$10:$BX$21)</f>
        <v>0</v>
      </c>
    </row>
    <row r="490" spans="2:3" x14ac:dyDescent="0.25">
      <c r="B490" s="32" t="s">
        <v>538</v>
      </c>
      <c r="C490" s="117">
        <f>SUMIF('4) Asset allocation'!$BY$10:$BY$21,'Data (Hidden)'!B490,'4) Asset allocation'!$BX$10:$BX$21)</f>
        <v>0</v>
      </c>
    </row>
    <row r="491" spans="2:3" x14ac:dyDescent="0.25">
      <c r="B491" s="32" t="s">
        <v>539</v>
      </c>
      <c r="C491" s="117">
        <f>SUMIF('4) Asset allocation'!$BY$10:$BY$21,'Data (Hidden)'!B491,'4) Asset allocation'!$BX$10:$BX$21)</f>
        <v>0</v>
      </c>
    </row>
    <row r="492" spans="2:3" x14ac:dyDescent="0.25">
      <c r="B492" s="32" t="s">
        <v>540</v>
      </c>
      <c r="C492" s="117">
        <f>SUMIF('4) Asset allocation'!$BY$10:$BY$21,'Data (Hidden)'!B492,'4) Asset allocation'!$BX$10:$BX$21)</f>
        <v>0</v>
      </c>
    </row>
    <row r="493" spans="2:3" x14ac:dyDescent="0.25">
      <c r="B493" s="32" t="s">
        <v>541</v>
      </c>
      <c r="C493" s="117">
        <f>SUMIF('4) Asset allocation'!$BY$10:$BY$21,'Data (Hidden)'!B493,'4) Asset allocation'!$BX$10:$BX$21)</f>
        <v>0</v>
      </c>
    </row>
    <row r="494" spans="2:3" x14ac:dyDescent="0.25">
      <c r="B494" s="32" t="s">
        <v>542</v>
      </c>
      <c r="C494" s="117">
        <f>SUMIF('4) Asset allocation'!$BY$10:$BY$21,'Data (Hidden)'!B494,'4) Asset allocation'!$BX$10:$BX$21)</f>
        <v>0</v>
      </c>
    </row>
    <row r="495" spans="2:3" x14ac:dyDescent="0.25">
      <c r="B495" s="32" t="s">
        <v>543</v>
      </c>
      <c r="C495" s="117">
        <f>SUMIF('4) Asset allocation'!$BY$10:$BY$21,'Data (Hidden)'!B495,'4) Asset allocation'!$BX$10:$BX$21)</f>
        <v>0</v>
      </c>
    </row>
    <row r="496" spans="2:3" x14ac:dyDescent="0.25">
      <c r="B496" s="32" t="s">
        <v>544</v>
      </c>
      <c r="C496" s="117">
        <f>SUMIF('4) Asset allocation'!$BY$10:$BY$21,'Data (Hidden)'!B496,'4) Asset allocation'!$BX$10:$BX$21)</f>
        <v>0</v>
      </c>
    </row>
    <row r="497" spans="2:3" x14ac:dyDescent="0.25">
      <c r="B497" s="32" t="s">
        <v>545</v>
      </c>
      <c r="C497" s="117">
        <f>SUMIF('4) Asset allocation'!$BY$10:$BY$21,'Data (Hidden)'!B497,'4) Asset allocation'!$BX$10:$BX$21)</f>
        <v>0</v>
      </c>
    </row>
    <row r="498" spans="2:3" x14ac:dyDescent="0.25">
      <c r="B498" s="32" t="s">
        <v>546</v>
      </c>
      <c r="C498" s="117">
        <f>SUMIF('4) Asset allocation'!$BY$10:$BY$21,'Data (Hidden)'!B498,'4) Asset allocation'!$BX$10:$BX$21)</f>
        <v>0</v>
      </c>
    </row>
    <row r="499" spans="2:3" x14ac:dyDescent="0.25">
      <c r="B499" s="32" t="s">
        <v>547</v>
      </c>
      <c r="C499" s="117">
        <f>SUMIF('4) Asset allocation'!$BY$10:$BY$21,'Data (Hidden)'!B499,'4) Asset allocation'!$BX$10:$BX$21)</f>
        <v>0</v>
      </c>
    </row>
    <row r="500" spans="2:3" x14ac:dyDescent="0.25">
      <c r="B500" s="32" t="s">
        <v>548</v>
      </c>
      <c r="C500" s="117">
        <f>SUMIF('4) Asset allocation'!$BY$10:$BY$21,'Data (Hidden)'!B500,'4) Asset allocation'!$BX$10:$BX$21)</f>
        <v>0</v>
      </c>
    </row>
    <row r="501" spans="2:3" x14ac:dyDescent="0.25">
      <c r="B501" s="32" t="s">
        <v>549</v>
      </c>
      <c r="C501" s="117">
        <f>SUMIF('4) Asset allocation'!$BY$10:$BY$21,'Data (Hidden)'!B501,'4) Asset allocation'!$BX$10:$BX$21)</f>
        <v>0</v>
      </c>
    </row>
    <row r="502" spans="2:3" x14ac:dyDescent="0.25">
      <c r="B502" s="32" t="s">
        <v>550</v>
      </c>
      <c r="C502" s="117">
        <f>SUMIF('4) Asset allocation'!$BY$10:$BY$21,'Data (Hidden)'!B502,'4) Asset allocation'!$BX$10:$BX$21)</f>
        <v>0</v>
      </c>
    </row>
    <row r="503" spans="2:3" x14ac:dyDescent="0.25">
      <c r="B503" s="32" t="s">
        <v>551</v>
      </c>
      <c r="C503" s="117">
        <f>SUMIF('4) Asset allocation'!$BY$10:$BY$21,'Data (Hidden)'!B503,'4) Asset allocation'!$BX$10:$BX$21)</f>
        <v>0</v>
      </c>
    </row>
    <row r="504" spans="2:3" x14ac:dyDescent="0.25">
      <c r="B504" s="32" t="s">
        <v>552</v>
      </c>
      <c r="C504" s="117">
        <f>SUMIF('4) Asset allocation'!$BY$10:$BY$21,'Data (Hidden)'!B504,'4) Asset allocation'!$BX$10:$BX$21)</f>
        <v>0</v>
      </c>
    </row>
    <row r="505" spans="2:3" x14ac:dyDescent="0.25">
      <c r="B505" s="32" t="s">
        <v>553</v>
      </c>
      <c r="C505" s="117">
        <f>SUMIF('4) Asset allocation'!$BY$10:$BY$21,'Data (Hidden)'!B505,'4) Asset allocation'!$BX$10:$BX$21)</f>
        <v>0</v>
      </c>
    </row>
    <row r="506" spans="2:3" x14ac:dyDescent="0.25">
      <c r="B506" s="32" t="s">
        <v>554</v>
      </c>
      <c r="C506" s="117">
        <f>SUMIF('4) Asset allocation'!$BY$10:$BY$21,'Data (Hidden)'!B506,'4) Asset allocation'!$BX$10:$BX$21)</f>
        <v>0</v>
      </c>
    </row>
    <row r="507" spans="2:3" x14ac:dyDescent="0.25">
      <c r="B507" s="32" t="s">
        <v>555</v>
      </c>
      <c r="C507" s="117">
        <f>SUMIF('4) Asset allocation'!$BY$10:$BY$21,'Data (Hidden)'!B507,'4) Asset allocation'!$BX$10:$BX$21)</f>
        <v>0</v>
      </c>
    </row>
    <row r="508" spans="2:3" x14ac:dyDescent="0.25">
      <c r="B508" s="32" t="s">
        <v>556</v>
      </c>
      <c r="C508" s="117">
        <f>SUMIF('4) Asset allocation'!$BY$10:$BY$21,'Data (Hidden)'!B508,'4) Asset allocation'!$BX$10:$BX$21)</f>
        <v>0</v>
      </c>
    </row>
    <row r="509" spans="2:3" x14ac:dyDescent="0.25">
      <c r="B509" s="32" t="s">
        <v>557</v>
      </c>
      <c r="C509" s="117">
        <f>SUMIF('4) Asset allocation'!$BY$10:$BY$21,'Data (Hidden)'!B509,'4) Asset allocation'!$BX$10:$BX$21)</f>
        <v>0</v>
      </c>
    </row>
    <row r="510" spans="2:3" x14ac:dyDescent="0.25">
      <c r="B510" s="32" t="s">
        <v>558</v>
      </c>
      <c r="C510" s="117">
        <f>SUMIF('4) Asset allocation'!$BY$10:$BY$21,'Data (Hidden)'!B510,'4) Asset allocation'!$BX$10:$BX$21)</f>
        <v>0</v>
      </c>
    </row>
    <row r="511" spans="2:3" x14ac:dyDescent="0.25">
      <c r="B511" s="32" t="s">
        <v>559</v>
      </c>
      <c r="C511" s="117">
        <f>SUMIF('4) Asset allocation'!$BY$10:$BY$21,'Data (Hidden)'!B511,'4) Asset allocation'!$BX$10:$BX$21)</f>
        <v>0</v>
      </c>
    </row>
    <row r="512" spans="2:3" x14ac:dyDescent="0.25">
      <c r="B512" s="32" t="s">
        <v>560</v>
      </c>
      <c r="C512" s="117">
        <f>SUMIF('4) Asset allocation'!$BY$10:$BY$21,'Data (Hidden)'!B512,'4) Asset allocation'!$BX$10:$BX$21)</f>
        <v>0</v>
      </c>
    </row>
    <row r="513" spans="2:3" x14ac:dyDescent="0.25">
      <c r="B513" s="32" t="s">
        <v>561</v>
      </c>
      <c r="C513" s="117">
        <f>SUMIF('4) Asset allocation'!$BY$10:$BY$21,'Data (Hidden)'!B513,'4) Asset allocation'!$BX$10:$BX$21)</f>
        <v>0</v>
      </c>
    </row>
    <row r="514" spans="2:3" x14ac:dyDescent="0.25">
      <c r="B514" s="32" t="s">
        <v>562</v>
      </c>
      <c r="C514" s="117">
        <f>SUMIF('4) Asset allocation'!$BY$10:$BY$21,'Data (Hidden)'!B514,'4) Asset allocation'!$BX$10:$BX$21)</f>
        <v>0</v>
      </c>
    </row>
    <row r="515" spans="2:3" x14ac:dyDescent="0.25">
      <c r="B515" s="32" t="s">
        <v>563</v>
      </c>
      <c r="C515" s="117">
        <f>SUMIF('4) Asset allocation'!$BY$10:$BY$21,'Data (Hidden)'!B515,'4) Asset allocation'!$BX$10:$BX$21)</f>
        <v>0</v>
      </c>
    </row>
    <row r="516" spans="2:3" x14ac:dyDescent="0.25">
      <c r="B516" s="32" t="s">
        <v>564</v>
      </c>
      <c r="C516" s="117">
        <f>SUMIF('4) Asset allocation'!$BY$10:$BY$21,'Data (Hidden)'!B516,'4) Asset allocation'!$BX$10:$BX$21)</f>
        <v>0</v>
      </c>
    </row>
    <row r="517" spans="2:3" x14ac:dyDescent="0.25">
      <c r="B517" s="32" t="s">
        <v>565</v>
      </c>
      <c r="C517" s="117">
        <f>SUMIF('4) Asset allocation'!$BY$10:$BY$21,'Data (Hidden)'!B517,'4) Asset allocation'!$BX$10:$BX$21)</f>
        <v>0</v>
      </c>
    </row>
    <row r="518" spans="2:3" x14ac:dyDescent="0.25">
      <c r="B518" s="32" t="s">
        <v>566</v>
      </c>
      <c r="C518" s="117">
        <f>SUMIF('4) Asset allocation'!$BY$10:$BY$21,'Data (Hidden)'!B518,'4) Asset allocation'!$BX$10:$BX$21)</f>
        <v>0</v>
      </c>
    </row>
    <row r="519" spans="2:3" x14ac:dyDescent="0.25">
      <c r="B519" s="32" t="s">
        <v>567</v>
      </c>
      <c r="C519" s="117">
        <f>SUMIF('4) Asset allocation'!$BY$10:$BY$21,'Data (Hidden)'!B519,'4) Asset allocation'!$BX$10:$BX$21)</f>
        <v>0</v>
      </c>
    </row>
    <row r="520" spans="2:3" x14ac:dyDescent="0.25">
      <c r="B520" s="32" t="s">
        <v>568</v>
      </c>
      <c r="C520" s="117">
        <f>SUMIF('4) Asset allocation'!$BY$10:$BY$21,'Data (Hidden)'!B520,'4) Asset allocation'!$BX$10:$BX$21)</f>
        <v>0</v>
      </c>
    </row>
    <row r="521" spans="2:3" x14ac:dyDescent="0.25">
      <c r="B521" s="32" t="s">
        <v>569</v>
      </c>
      <c r="C521" s="117">
        <f>SUMIF('4) Asset allocation'!$BY$10:$BY$21,'Data (Hidden)'!B521,'4) Asset allocation'!$BX$10:$BX$21)</f>
        <v>0</v>
      </c>
    </row>
    <row r="522" spans="2:3" x14ac:dyDescent="0.25">
      <c r="B522" s="32" t="s">
        <v>570</v>
      </c>
      <c r="C522" s="117">
        <f>SUMIF('4) Asset allocation'!$BY$10:$BY$21,'Data (Hidden)'!B522,'4) Asset allocation'!$BX$10:$BX$21)</f>
        <v>0</v>
      </c>
    </row>
    <row r="523" spans="2:3" x14ac:dyDescent="0.25">
      <c r="B523" s="32" t="s">
        <v>571</v>
      </c>
      <c r="C523" s="117">
        <f>SUMIF('4) Asset allocation'!$BY$10:$BY$21,'Data (Hidden)'!B523,'4) Asset allocation'!$BX$10:$BX$21)</f>
        <v>0</v>
      </c>
    </row>
    <row r="524" spans="2:3" x14ac:dyDescent="0.25">
      <c r="B524" s="32" t="s">
        <v>572</v>
      </c>
      <c r="C524" s="117">
        <f>SUMIF('4) Asset allocation'!$BY$10:$BY$21,'Data (Hidden)'!B524,'4) Asset allocation'!$BX$10:$BX$21)</f>
        <v>0</v>
      </c>
    </row>
    <row r="525" spans="2:3" x14ac:dyDescent="0.25">
      <c r="B525" s="32" t="s">
        <v>573</v>
      </c>
      <c r="C525" s="117">
        <f>SUMIF('4) Asset allocation'!$BY$10:$BY$21,'Data (Hidden)'!B525,'4) Asset allocation'!$BX$10:$BX$21)</f>
        <v>0</v>
      </c>
    </row>
    <row r="526" spans="2:3" x14ac:dyDescent="0.25">
      <c r="B526" s="32" t="s">
        <v>574</v>
      </c>
      <c r="C526" s="117">
        <f>SUMIF('4) Asset allocation'!$BY$10:$BY$21,'Data (Hidden)'!B526,'4) Asset allocation'!$BX$10:$BX$21)</f>
        <v>0</v>
      </c>
    </row>
    <row r="527" spans="2:3" x14ac:dyDescent="0.25">
      <c r="B527" s="32" t="s">
        <v>575</v>
      </c>
      <c r="C527" s="117">
        <f>SUMIF('4) Asset allocation'!$BY$10:$BY$21,'Data (Hidden)'!B527,'4) Asset allocation'!$BX$10:$BX$21)</f>
        <v>0</v>
      </c>
    </row>
    <row r="528" spans="2:3" x14ac:dyDescent="0.25">
      <c r="B528" s="32" t="s">
        <v>576</v>
      </c>
      <c r="C528" s="117">
        <f>SUMIF('4) Asset allocation'!$BY$10:$BY$21,'Data (Hidden)'!B528,'4) Asset allocation'!$BX$10:$BX$21)</f>
        <v>0</v>
      </c>
    </row>
    <row r="529" spans="2:3" x14ac:dyDescent="0.25">
      <c r="B529" s="32" t="s">
        <v>577</v>
      </c>
      <c r="C529" s="117">
        <f>SUMIF('4) Asset allocation'!$BY$10:$BY$21,'Data (Hidden)'!B529,'4) Asset allocation'!$BX$10:$BX$21)</f>
        <v>0</v>
      </c>
    </row>
    <row r="530" spans="2:3" x14ac:dyDescent="0.25">
      <c r="B530" s="32" t="s">
        <v>578</v>
      </c>
      <c r="C530" s="117">
        <f>SUMIF('4) Asset allocation'!$BY$10:$BY$21,'Data (Hidden)'!B530,'4) Asset allocation'!$BX$10:$BX$21)</f>
        <v>0</v>
      </c>
    </row>
    <row r="531" spans="2:3" x14ac:dyDescent="0.25">
      <c r="B531" s="32" t="s">
        <v>579</v>
      </c>
      <c r="C531" s="117">
        <f>SUMIF('4) Asset allocation'!$BY$10:$BY$21,'Data (Hidden)'!B531,'4) Asset allocation'!$BX$10:$BX$21)</f>
        <v>0</v>
      </c>
    </row>
    <row r="532" spans="2:3" x14ac:dyDescent="0.25">
      <c r="B532" s="32" t="s">
        <v>580</v>
      </c>
      <c r="C532" s="117">
        <f>SUMIF('4) Asset allocation'!$BY$10:$BY$21,'Data (Hidden)'!B532,'4) Asset allocation'!$BX$10:$BX$21)</f>
        <v>0</v>
      </c>
    </row>
    <row r="533" spans="2:3" x14ac:dyDescent="0.25">
      <c r="B533" s="32" t="s">
        <v>581</v>
      </c>
      <c r="C533" s="117">
        <f>SUMIF('4) Asset allocation'!$BY$10:$BY$21,'Data (Hidden)'!B533,'4) Asset allocation'!$BX$10:$BX$21)</f>
        <v>0</v>
      </c>
    </row>
    <row r="534" spans="2:3" x14ac:dyDescent="0.25">
      <c r="B534" s="32" t="s">
        <v>582</v>
      </c>
      <c r="C534" s="117">
        <f>SUMIF('4) Asset allocation'!$BY$10:$BY$21,'Data (Hidden)'!B534,'4) Asset allocation'!$BX$10:$BX$21)</f>
        <v>0</v>
      </c>
    </row>
    <row r="535" spans="2:3" x14ac:dyDescent="0.25">
      <c r="B535" s="32" t="s">
        <v>583</v>
      </c>
      <c r="C535" s="117">
        <f>SUMIF('4) Asset allocation'!$BY$10:$BY$21,'Data (Hidden)'!B535,'4) Asset allocation'!$BX$10:$BX$21)</f>
        <v>0</v>
      </c>
    </row>
    <row r="536" spans="2:3" x14ac:dyDescent="0.25">
      <c r="B536" s="32" t="s">
        <v>584</v>
      </c>
      <c r="C536" s="117">
        <f>SUMIF('4) Asset allocation'!$BY$10:$BY$21,'Data (Hidden)'!B536,'4) Asset allocation'!$BX$10:$BX$21)</f>
        <v>0</v>
      </c>
    </row>
    <row r="537" spans="2:3" x14ac:dyDescent="0.25">
      <c r="B537" s="32" t="s">
        <v>585</v>
      </c>
      <c r="C537" s="117">
        <f>SUMIF('4) Asset allocation'!$BY$10:$BY$21,'Data (Hidden)'!B537,'4) Asset allocation'!$BX$10:$BX$21)</f>
        <v>0</v>
      </c>
    </row>
    <row r="538" spans="2:3" x14ac:dyDescent="0.25">
      <c r="B538" s="32" t="s">
        <v>586</v>
      </c>
      <c r="C538" s="117">
        <f>SUMIF('4) Asset allocation'!$BY$10:$BY$21,'Data (Hidden)'!B538,'4) Asset allocation'!$BX$10:$BX$21)</f>
        <v>0</v>
      </c>
    </row>
    <row r="539" spans="2:3" x14ac:dyDescent="0.25">
      <c r="B539" s="32" t="s">
        <v>587</v>
      </c>
      <c r="C539" s="117">
        <f>SUMIF('4) Asset allocation'!$BY$10:$BY$21,'Data (Hidden)'!B539,'4) Asset allocation'!$BX$10:$BX$21)</f>
        <v>0</v>
      </c>
    </row>
    <row r="540" spans="2:3" x14ac:dyDescent="0.25">
      <c r="B540" s="32" t="s">
        <v>588</v>
      </c>
      <c r="C540" s="117">
        <f>SUMIF('4) Asset allocation'!$BY$10:$BY$21,'Data (Hidden)'!B540,'4) Asset allocation'!$BX$10:$BX$21)</f>
        <v>0</v>
      </c>
    </row>
    <row r="541" spans="2:3" x14ac:dyDescent="0.25">
      <c r="B541" s="32" t="s">
        <v>589</v>
      </c>
      <c r="C541" s="117">
        <f>SUMIF('4) Asset allocation'!$BY$10:$BY$21,'Data (Hidden)'!B541,'4) Asset allocation'!$BX$10:$BX$21)</f>
        <v>0</v>
      </c>
    </row>
    <row r="542" spans="2:3" x14ac:dyDescent="0.25">
      <c r="B542" s="32" t="s">
        <v>590</v>
      </c>
      <c r="C542" s="117">
        <f>SUMIF('4) Asset allocation'!$BY$10:$BY$21,'Data (Hidden)'!B542,'4) Asset allocation'!$BX$10:$BX$21)</f>
        <v>0</v>
      </c>
    </row>
    <row r="543" spans="2:3" x14ac:dyDescent="0.25">
      <c r="B543" s="32" t="s">
        <v>591</v>
      </c>
      <c r="C543" s="117">
        <f>SUMIF('4) Asset allocation'!$BY$10:$BY$21,'Data (Hidden)'!B543,'4) Asset allocation'!$BX$10:$BX$21)</f>
        <v>0</v>
      </c>
    </row>
    <row r="545" spans="1:3" ht="15.75" thickBot="1" x14ac:dyDescent="0.3">
      <c r="C545" s="71"/>
    </row>
    <row r="546" spans="1:3" x14ac:dyDescent="0.25">
      <c r="A546" s="35" t="s">
        <v>598</v>
      </c>
      <c r="B546" s="35" t="s">
        <v>599</v>
      </c>
      <c r="C546" s="35"/>
    </row>
    <row r="547" spans="1:3" x14ac:dyDescent="0.25">
      <c r="A547" s="32" t="s">
        <v>292</v>
      </c>
      <c r="B547" s="32" t="s">
        <v>125</v>
      </c>
      <c r="C547" s="34" t="str">
        <f>LEFT('5) Market development'!W9,1)</f>
        <v/>
      </c>
    </row>
    <row r="548" spans="1:3" x14ac:dyDescent="0.25">
      <c r="B548" s="32" t="s">
        <v>126</v>
      </c>
      <c r="C548" s="34" t="str">
        <f>LEFT('5) Market development'!W10,1)</f>
        <v/>
      </c>
    </row>
    <row r="549" spans="1:3" x14ac:dyDescent="0.25">
      <c r="B549" s="32" t="s">
        <v>127</v>
      </c>
      <c r="C549" s="34" t="str">
        <f>LEFT('5) Market development'!W11,1)</f>
        <v/>
      </c>
    </row>
    <row r="550" spans="1:3" x14ac:dyDescent="0.25">
      <c r="B550" s="32" t="s">
        <v>128</v>
      </c>
      <c r="C550" s="34" t="str">
        <f>LEFT('5) Market development'!W12,1)</f>
        <v/>
      </c>
    </row>
    <row r="551" spans="1:3" x14ac:dyDescent="0.25">
      <c r="B551" s="32" t="s">
        <v>104</v>
      </c>
      <c r="C551" s="34" t="str">
        <f>LEFT('5) Market development'!W13,1)</f>
        <v/>
      </c>
    </row>
    <row r="552" spans="1:3" x14ac:dyDescent="0.25">
      <c r="B552" s="32" t="s">
        <v>211</v>
      </c>
      <c r="C552" s="138">
        <f>'5) Market development'!C14</f>
        <v>0</v>
      </c>
    </row>
    <row r="553" spans="1:3" x14ac:dyDescent="0.25">
      <c r="C553" s="34"/>
    </row>
    <row r="554" spans="1:3" x14ac:dyDescent="0.25">
      <c r="A554" s="32" t="s">
        <v>293</v>
      </c>
      <c r="B554" s="32" t="s">
        <v>129</v>
      </c>
      <c r="C554" s="34" t="str">
        <f>LEFT('5) Market development'!W19,1)</f>
        <v/>
      </c>
    </row>
    <row r="555" spans="1:3" x14ac:dyDescent="0.25">
      <c r="B555" s="32" t="s">
        <v>130</v>
      </c>
      <c r="C555" s="34" t="str">
        <f>LEFT('5) Market development'!W20,1)</f>
        <v/>
      </c>
    </row>
    <row r="556" spans="1:3" x14ac:dyDescent="0.25">
      <c r="B556" s="32" t="s">
        <v>131</v>
      </c>
      <c r="C556" s="34" t="str">
        <f>LEFT('5) Market development'!W21,1)</f>
        <v/>
      </c>
    </row>
    <row r="557" spans="1:3" x14ac:dyDescent="0.25">
      <c r="B557" s="32" t="s">
        <v>132</v>
      </c>
      <c r="C557" s="34" t="str">
        <f>LEFT('5) Market development'!W22,1)</f>
        <v/>
      </c>
    </row>
    <row r="558" spans="1:3" x14ac:dyDescent="0.25">
      <c r="B558" s="32" t="s">
        <v>133</v>
      </c>
      <c r="C558" s="34" t="str">
        <f>LEFT('5) Market development'!W23,1)</f>
        <v/>
      </c>
    </row>
    <row r="559" spans="1:3" x14ac:dyDescent="0.25">
      <c r="B559" s="32" t="s">
        <v>104</v>
      </c>
      <c r="C559" s="34" t="str">
        <f>LEFT('5) Market development'!W24,1)</f>
        <v/>
      </c>
    </row>
    <row r="560" spans="1:3" x14ac:dyDescent="0.25">
      <c r="B560" s="32" t="s">
        <v>211</v>
      </c>
      <c r="C560" s="138">
        <f>'5) Market development'!C25</f>
        <v>0</v>
      </c>
    </row>
    <row r="561" spans="1:4" x14ac:dyDescent="0.25">
      <c r="C561" s="34"/>
    </row>
    <row r="562" spans="1:4" x14ac:dyDescent="0.25">
      <c r="A562" s="32" t="s">
        <v>294</v>
      </c>
      <c r="B562" s="32" t="s">
        <v>134</v>
      </c>
      <c r="C562" s="34" t="str">
        <f>LEFT('5) Market development'!W30, 1)</f>
        <v/>
      </c>
    </row>
    <row r="563" spans="1:4" x14ac:dyDescent="0.25">
      <c r="B563" s="32" t="s">
        <v>135</v>
      </c>
      <c r="C563" s="34" t="str">
        <f>LEFT('5) Market development'!W31, 1)</f>
        <v/>
      </c>
    </row>
    <row r="564" spans="1:4" x14ac:dyDescent="0.25">
      <c r="B564" s="32" t="s">
        <v>69</v>
      </c>
      <c r="C564" s="34" t="str">
        <f>LEFT('5) Market development'!W32, 1)</f>
        <v/>
      </c>
    </row>
    <row r="565" spans="1:4" x14ac:dyDescent="0.25">
      <c r="B565" s="32" t="s">
        <v>136</v>
      </c>
      <c r="C565" s="34" t="str">
        <f>LEFT('5) Market development'!W33, 1)</f>
        <v/>
      </c>
    </row>
    <row r="566" spans="1:4" x14ac:dyDescent="0.25">
      <c r="B566" s="32" t="s">
        <v>137</v>
      </c>
      <c r="C566" s="34" t="str">
        <f>LEFT('5) Market development'!W34, 1)</f>
        <v/>
      </c>
    </row>
    <row r="567" spans="1:4" x14ac:dyDescent="0.25">
      <c r="B567" s="32" t="s">
        <v>138</v>
      </c>
      <c r="C567" s="34" t="str">
        <f>LEFT('5) Market development'!W35, 1)</f>
        <v/>
      </c>
    </row>
    <row r="568" spans="1:4" x14ac:dyDescent="0.25">
      <c r="B568" s="32" t="s">
        <v>104</v>
      </c>
      <c r="C568" s="34" t="str">
        <f>LEFT('5) Market development'!W36, 1)</f>
        <v/>
      </c>
    </row>
    <row r="569" spans="1:4" x14ac:dyDescent="0.25">
      <c r="B569" s="32" t="s">
        <v>211</v>
      </c>
      <c r="C569" s="138">
        <f>'5) Market development'!C37</f>
        <v>0</v>
      </c>
    </row>
    <row r="570" spans="1:4" x14ac:dyDescent="0.25">
      <c r="C570" s="34"/>
    </row>
    <row r="571" spans="1:4" x14ac:dyDescent="0.25">
      <c r="A571" s="32" t="s">
        <v>295</v>
      </c>
      <c r="B571" s="32" t="s">
        <v>140</v>
      </c>
      <c r="C571" s="34">
        <f>'5) Market development'!W39</f>
        <v>0</v>
      </c>
      <c r="D571" s="34"/>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90"/>
  <sheetViews>
    <sheetView workbookViewId="0">
      <selection activeCell="B5" sqref="B5"/>
    </sheetView>
  </sheetViews>
  <sheetFormatPr baseColWidth="10" defaultColWidth="11.42578125" defaultRowHeight="15" x14ac:dyDescent="0.25"/>
  <cols>
    <col min="1" max="1" width="11.42578125" style="13"/>
    <col min="2" max="2" width="59.28515625" style="13" customWidth="1"/>
    <col min="3" max="16384" width="11.42578125" style="13"/>
  </cols>
  <sheetData>
    <row r="1" spans="1:2" ht="26.25" x14ac:dyDescent="0.25">
      <c r="A1" s="39" t="s">
        <v>9</v>
      </c>
      <c r="B1" s="39"/>
    </row>
    <row r="3" spans="1:2" ht="15.75" thickBot="1" x14ac:dyDescent="0.3">
      <c r="A3" s="40" t="s">
        <v>57</v>
      </c>
      <c r="B3" s="40" t="s">
        <v>58</v>
      </c>
    </row>
    <row r="4" spans="1:2" x14ac:dyDescent="0.25">
      <c r="A4" s="14"/>
      <c r="B4" s="14"/>
    </row>
    <row r="5" spans="1:2" x14ac:dyDescent="0.2">
      <c r="A5" s="7" t="s">
        <v>38</v>
      </c>
      <c r="B5" s="13" t="s">
        <v>223</v>
      </c>
    </row>
    <row r="6" spans="1:2" x14ac:dyDescent="0.25">
      <c r="B6" s="13" t="s">
        <v>224</v>
      </c>
    </row>
    <row r="7" spans="1:2" x14ac:dyDescent="0.25">
      <c r="B7" s="13" t="s">
        <v>225</v>
      </c>
    </row>
    <row r="10" spans="1:2" x14ac:dyDescent="0.2">
      <c r="A10" s="7" t="s">
        <v>76</v>
      </c>
      <c r="B10" s="13" t="s">
        <v>10</v>
      </c>
    </row>
    <row r="11" spans="1:2" x14ac:dyDescent="0.2">
      <c r="A11" s="7"/>
      <c r="B11" s="13" t="s">
        <v>11</v>
      </c>
    </row>
    <row r="12" spans="1:2" x14ac:dyDescent="0.2">
      <c r="A12" s="7"/>
    </row>
    <row r="13" spans="1:2" x14ac:dyDescent="0.2">
      <c r="A13" s="7"/>
    </row>
    <row r="14" spans="1:2" x14ac:dyDescent="0.2">
      <c r="A14" s="7" t="s">
        <v>102</v>
      </c>
      <c r="B14" s="13" t="s">
        <v>146</v>
      </c>
    </row>
    <row r="15" spans="1:2" x14ac:dyDescent="0.2">
      <c r="A15" s="7"/>
      <c r="B15" s="13" t="s">
        <v>150</v>
      </c>
    </row>
    <row r="16" spans="1:2" x14ac:dyDescent="0.2">
      <c r="A16" s="7"/>
      <c r="B16" s="13" t="s">
        <v>147</v>
      </c>
    </row>
    <row r="17" spans="1:2" x14ac:dyDescent="0.2">
      <c r="A17" s="7"/>
      <c r="B17" s="13" t="s">
        <v>148</v>
      </c>
    </row>
    <row r="18" spans="1:2" x14ac:dyDescent="0.2">
      <c r="A18" s="7"/>
      <c r="B18" s="13" t="s">
        <v>149</v>
      </c>
    </row>
    <row r="19" spans="1:2" s="74" customFormat="1" x14ac:dyDescent="0.2">
      <c r="A19" s="7"/>
    </row>
    <row r="20" spans="1:2" x14ac:dyDescent="0.2">
      <c r="A20" s="7"/>
    </row>
    <row r="21" spans="1:2" x14ac:dyDescent="0.2">
      <c r="A21" s="7" t="s">
        <v>139</v>
      </c>
      <c r="B21" s="13" t="s">
        <v>140</v>
      </c>
    </row>
    <row r="22" spans="1:2" x14ac:dyDescent="0.2">
      <c r="A22" s="7"/>
      <c r="B22" s="13" t="s">
        <v>141</v>
      </c>
    </row>
    <row r="23" spans="1:2" x14ac:dyDescent="0.2">
      <c r="A23" s="7"/>
      <c r="B23" s="13" t="s">
        <v>142</v>
      </c>
    </row>
    <row r="24" spans="1:2" x14ac:dyDescent="0.2">
      <c r="A24" s="7"/>
      <c r="B24" s="13" t="s">
        <v>143</v>
      </c>
    </row>
    <row r="25" spans="1:2" x14ac:dyDescent="0.2">
      <c r="A25" s="7"/>
      <c r="B25" s="13" t="s">
        <v>144</v>
      </c>
    </row>
    <row r="26" spans="1:2" x14ac:dyDescent="0.2">
      <c r="A26" s="7"/>
      <c r="B26" s="13" t="s">
        <v>145</v>
      </c>
    </row>
    <row r="27" spans="1:2" x14ac:dyDescent="0.2">
      <c r="A27" s="7"/>
    </row>
    <row r="28" spans="1:2" x14ac:dyDescent="0.2">
      <c r="A28" s="7"/>
    </row>
    <row r="29" spans="1:2" x14ac:dyDescent="0.2">
      <c r="A29" s="7"/>
    </row>
    <row r="30" spans="1:2" x14ac:dyDescent="0.2">
      <c r="A30" s="7"/>
    </row>
    <row r="31" spans="1:2" x14ac:dyDescent="0.2">
      <c r="A31" s="7"/>
    </row>
    <row r="32" spans="1:2" x14ac:dyDescent="0.2">
      <c r="A32" s="7"/>
    </row>
    <row r="33" spans="1:1" x14ac:dyDescent="0.2">
      <c r="A33" s="7"/>
    </row>
    <row r="34" spans="1:1" x14ac:dyDescent="0.2">
      <c r="A34" s="7"/>
    </row>
    <row r="35" spans="1:1" x14ac:dyDescent="0.2">
      <c r="A35" s="7"/>
    </row>
    <row r="36" spans="1:1" x14ac:dyDescent="0.2">
      <c r="A36" s="7"/>
    </row>
    <row r="37" spans="1:1" x14ac:dyDescent="0.2">
      <c r="A37" s="7"/>
    </row>
    <row r="38" spans="1:1" x14ac:dyDescent="0.2">
      <c r="A38" s="7"/>
    </row>
    <row r="39" spans="1:1" x14ac:dyDescent="0.2">
      <c r="A39" s="7"/>
    </row>
    <row r="40" spans="1:1" x14ac:dyDescent="0.2">
      <c r="A40" s="7"/>
    </row>
    <row r="41" spans="1:1" x14ac:dyDescent="0.2">
      <c r="A41" s="7"/>
    </row>
    <row r="42" spans="1:1" x14ac:dyDescent="0.2">
      <c r="A42" s="7"/>
    </row>
    <row r="43" spans="1:1" x14ac:dyDescent="0.2">
      <c r="A43" s="7"/>
    </row>
    <row r="44" spans="1:1" x14ac:dyDescent="0.2">
      <c r="A44" s="7"/>
    </row>
    <row r="45" spans="1:1" x14ac:dyDescent="0.2">
      <c r="A45" s="7"/>
    </row>
    <row r="46" spans="1:1" x14ac:dyDescent="0.2">
      <c r="A46" s="7"/>
    </row>
    <row r="47" spans="1:1" x14ac:dyDescent="0.2">
      <c r="A47" s="7"/>
    </row>
    <row r="48" spans="1:1" x14ac:dyDescent="0.2">
      <c r="A48" s="7"/>
    </row>
    <row r="49" spans="1:1" x14ac:dyDescent="0.2">
      <c r="A49" s="7"/>
    </row>
    <row r="50" spans="1:1" x14ac:dyDescent="0.2">
      <c r="A50" s="7"/>
    </row>
    <row r="51" spans="1:1" x14ac:dyDescent="0.2">
      <c r="A51" s="7"/>
    </row>
    <row r="52" spans="1:1" x14ac:dyDescent="0.2">
      <c r="A52" s="7"/>
    </row>
    <row r="53" spans="1:1" x14ac:dyDescent="0.2">
      <c r="A53" s="7"/>
    </row>
    <row r="54" spans="1:1" x14ac:dyDescent="0.2">
      <c r="A54" s="7"/>
    </row>
    <row r="55" spans="1:1" x14ac:dyDescent="0.2">
      <c r="A55" s="7"/>
    </row>
    <row r="56" spans="1:1" x14ac:dyDescent="0.2">
      <c r="A56" s="7"/>
    </row>
    <row r="57" spans="1:1" x14ac:dyDescent="0.2">
      <c r="A57" s="7"/>
    </row>
    <row r="58" spans="1:1" x14ac:dyDescent="0.2">
      <c r="A58" s="7"/>
    </row>
    <row r="59" spans="1:1" x14ac:dyDescent="0.2">
      <c r="A59" s="7"/>
    </row>
    <row r="60" spans="1:1" x14ac:dyDescent="0.2">
      <c r="A60" s="7"/>
    </row>
    <row r="61" spans="1:1" x14ac:dyDescent="0.2">
      <c r="A61" s="7"/>
    </row>
    <row r="62" spans="1:1" x14ac:dyDescent="0.2">
      <c r="A62" s="7"/>
    </row>
    <row r="63" spans="1:1" x14ac:dyDescent="0.2">
      <c r="A63" s="7"/>
    </row>
    <row r="64" spans="1:1" x14ac:dyDescent="0.2">
      <c r="A64" s="7"/>
    </row>
    <row r="65" spans="1:1" x14ac:dyDescent="0.2">
      <c r="A65" s="7"/>
    </row>
    <row r="66" spans="1:1" x14ac:dyDescent="0.2">
      <c r="A66" s="7"/>
    </row>
    <row r="67" spans="1:1" x14ac:dyDescent="0.2">
      <c r="A67" s="7"/>
    </row>
    <row r="68" spans="1:1" x14ac:dyDescent="0.2">
      <c r="A68" s="7"/>
    </row>
    <row r="69" spans="1:1" x14ac:dyDescent="0.2">
      <c r="A69" s="7"/>
    </row>
    <row r="70" spans="1:1" x14ac:dyDescent="0.2">
      <c r="A70" s="7"/>
    </row>
    <row r="71" spans="1:1" x14ac:dyDescent="0.2">
      <c r="A71" s="7"/>
    </row>
    <row r="72" spans="1:1" x14ac:dyDescent="0.2">
      <c r="A72" s="7"/>
    </row>
    <row r="73" spans="1:1" x14ac:dyDescent="0.2">
      <c r="A73" s="7"/>
    </row>
    <row r="74" spans="1:1" x14ac:dyDescent="0.2">
      <c r="A74" s="7"/>
    </row>
    <row r="75" spans="1:1" x14ac:dyDescent="0.2">
      <c r="A75" s="7"/>
    </row>
    <row r="76" spans="1:1" x14ac:dyDescent="0.2">
      <c r="A76" s="7"/>
    </row>
    <row r="77" spans="1:1" x14ac:dyDescent="0.2">
      <c r="A77" s="7"/>
    </row>
    <row r="78" spans="1:1" x14ac:dyDescent="0.2">
      <c r="A78" s="7"/>
    </row>
    <row r="79" spans="1:1" x14ac:dyDescent="0.2">
      <c r="A79" s="7"/>
    </row>
    <row r="80" spans="1:1" x14ac:dyDescent="0.2">
      <c r="A80" s="7"/>
    </row>
    <row r="81" spans="1:1" x14ac:dyDescent="0.2">
      <c r="A81" s="7"/>
    </row>
    <row r="82" spans="1:1" x14ac:dyDescent="0.2">
      <c r="A82" s="7"/>
    </row>
    <row r="83" spans="1:1" x14ac:dyDescent="0.2">
      <c r="A83" s="7"/>
    </row>
    <row r="84" spans="1:1" x14ac:dyDescent="0.2">
      <c r="A84" s="7"/>
    </row>
    <row r="85" spans="1:1" x14ac:dyDescent="0.2">
      <c r="A85" s="7"/>
    </row>
    <row r="86" spans="1:1" x14ac:dyDescent="0.2">
      <c r="A86" s="7"/>
    </row>
    <row r="87" spans="1:1" x14ac:dyDescent="0.2">
      <c r="A87" s="7"/>
    </row>
    <row r="88" spans="1:1" x14ac:dyDescent="0.2">
      <c r="A88" s="7"/>
    </row>
    <row r="89" spans="1:1" x14ac:dyDescent="0.2">
      <c r="A89" s="7"/>
    </row>
    <row r="90" spans="1:1" x14ac:dyDescent="0.2">
      <c r="A90" s="7"/>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E594130A2AF244FBF3F304D904ED593" ma:contentTypeVersion="11" ma:contentTypeDescription="Ein neues Dokument erstellen." ma:contentTypeScope="" ma:versionID="c1c5daacc5f11f71f165ca53949573d1">
  <xsd:schema xmlns:xsd="http://www.w3.org/2001/XMLSchema" xmlns:xs="http://www.w3.org/2001/XMLSchema" xmlns:p="http://schemas.microsoft.com/office/2006/metadata/properties" xmlns:ns2="c9077d15-72ed-4fec-bcfe-3472729e9195" targetNamespace="http://schemas.microsoft.com/office/2006/metadata/properties" ma:root="true" ma:fieldsID="21fde61944c682fd238978b96a8d7f8b" ns2:_="">
    <xsd:import namespace="c9077d15-72ed-4fec-bcfe-3472729e919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077d15-72ed-4fec-bcfe-3472729e91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CF1681-4E3C-4D70-9884-86CBCCD887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077d15-72ed-4fec-bcfe-3472729e91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D10A5C-6115-4629-B53A-AE8C89027A2D}">
  <ds:schemaRefs>
    <ds:schemaRef ds:uri="http://schemas.microsoft.com/sharepoint/v3/contenttype/forms"/>
  </ds:schemaRefs>
</ds:datastoreItem>
</file>

<file path=customXml/itemProps3.xml><?xml version="1.0" encoding="utf-8"?>
<ds:datastoreItem xmlns:ds="http://schemas.openxmlformats.org/officeDocument/2006/customXml" ds:itemID="{FA944762-153E-4856-8A6A-73CD6964457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c9077d15-72ed-4fec-bcfe-3472729e919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1) General information</vt:lpstr>
      <vt:lpstr>2) SRI Policies</vt:lpstr>
      <vt:lpstr>3) Assets</vt:lpstr>
      <vt:lpstr>4) Asset allocation</vt:lpstr>
      <vt:lpstr>5) Market development</vt:lpstr>
      <vt:lpstr>Glossary</vt:lpstr>
      <vt:lpstr>Data (Hidden)</vt:lpstr>
      <vt:lpstr>Dropdown-Content (Hidden)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Walker</dc:creator>
  <cp:lastModifiedBy>Stefan Faust</cp:lastModifiedBy>
  <dcterms:created xsi:type="dcterms:W3CDTF">2017-01-27T10:03:10Z</dcterms:created>
  <dcterms:modified xsi:type="dcterms:W3CDTF">2022-01-13T09:01:07Z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0x0101000E594130A2AF244FBF3F304D904ED593</vt:lpwstr>
  </property>
</Properties>
</file>