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Workstreams\02_Market intelligence\01_SSF_Market_Study_2022\Questionnaire\"/>
    </mc:Choice>
  </mc:AlternateContent>
  <bookViews>
    <workbookView xWindow="0" yWindow="0" windowWidth="28800" windowHeight="12300" tabRatio="762"/>
  </bookViews>
  <sheets>
    <sheet name="1) Informations générale" sheetId="4" r:id="rId1"/>
    <sheet name="2) Politique ISR" sheetId="7" r:id="rId2"/>
    <sheet name="3) Actifs" sheetId="12" r:id="rId3"/>
    <sheet name="4) Allocation des actifs" sheetId="13" r:id="rId4"/>
    <sheet name="5) Développement du marché" sheetId="16" r:id="rId5"/>
    <sheet name="Glossaire" sheetId="17" r:id="rId6"/>
    <sheet name="Data (Hidden)" sheetId="11" state="hidden" r:id="rId7"/>
    <sheet name="Dropdown-Content (Hidden)" sheetId="2"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7" i="11" l="1"/>
  <c r="C186" i="11"/>
  <c r="C184" i="11"/>
  <c r="C183" i="11"/>
  <c r="C175" i="11"/>
  <c r="C169" i="11"/>
  <c r="C164" i="11"/>
  <c r="C165" i="11"/>
  <c r="C166" i="11"/>
  <c r="C167" i="11"/>
  <c r="C168" i="11"/>
  <c r="C172" i="11"/>
  <c r="C173" i="11"/>
  <c r="C174" i="11"/>
  <c r="C178" i="11"/>
  <c r="C179" i="11"/>
  <c r="C180" i="11"/>
  <c r="C181" i="11"/>
  <c r="C182" i="11"/>
  <c r="C163" i="11"/>
  <c r="N11" i="12" l="1"/>
  <c r="C276" i="11" l="1"/>
  <c r="C274" i="11"/>
  <c r="C272" i="11"/>
  <c r="C270" i="11"/>
  <c r="C268" i="11"/>
  <c r="C266" i="11"/>
  <c r="C264" i="11"/>
  <c r="C262" i="11"/>
  <c r="C260" i="11"/>
  <c r="C258" i="11"/>
  <c r="C256" i="11"/>
  <c r="C254" i="11"/>
  <c r="C571" i="11"/>
  <c r="C569" i="11"/>
  <c r="C568" i="11"/>
  <c r="C567" i="11"/>
  <c r="C566" i="11"/>
  <c r="C565" i="11"/>
  <c r="C564" i="11"/>
  <c r="C563" i="11"/>
  <c r="C562" i="11"/>
  <c r="C560" i="11"/>
  <c r="C559" i="11"/>
  <c r="C558" i="11"/>
  <c r="C557" i="11"/>
  <c r="C556" i="11"/>
  <c r="C555" i="11"/>
  <c r="C554" i="11"/>
  <c r="C552" i="11"/>
  <c r="C551" i="11"/>
  <c r="C550" i="11"/>
  <c r="C549" i="11"/>
  <c r="C548" i="11"/>
  <c r="C547" i="11"/>
  <c r="C83" i="11"/>
  <c r="C84" i="11"/>
  <c r="C85" i="11"/>
  <c r="C155" i="11"/>
  <c r="C142" i="11"/>
  <c r="BW21" i="13" l="1"/>
  <c r="BW20" i="13"/>
  <c r="BW19" i="13"/>
  <c r="BW18" i="13"/>
  <c r="BW17" i="13"/>
  <c r="BW16" i="13"/>
  <c r="BW15" i="13"/>
  <c r="BW14" i="13"/>
  <c r="BW13" i="13"/>
  <c r="BW12" i="13"/>
  <c r="BW11" i="13"/>
  <c r="BW10" i="13"/>
  <c r="BC25" i="13"/>
  <c r="BC24" i="13"/>
  <c r="BC23" i="13"/>
  <c r="BC22" i="13"/>
  <c r="BC21" i="13"/>
  <c r="BC20" i="13"/>
  <c r="BC19" i="13"/>
  <c r="BC18" i="13"/>
  <c r="AY25" i="13"/>
  <c r="AY24" i="13"/>
  <c r="AY23" i="13"/>
  <c r="AY22" i="13"/>
  <c r="AY21" i="13"/>
  <c r="AY20" i="13"/>
  <c r="AY19" i="13"/>
  <c r="AY18" i="13"/>
  <c r="AU25" i="13"/>
  <c r="AU24" i="13"/>
  <c r="AU23" i="13"/>
  <c r="AU22" i="13"/>
  <c r="AU21" i="13"/>
  <c r="AU20" i="13"/>
  <c r="AU19" i="13"/>
  <c r="AU18" i="13"/>
  <c r="AQ25" i="13"/>
  <c r="AQ24" i="13"/>
  <c r="AQ23" i="13"/>
  <c r="AQ22" i="13"/>
  <c r="AQ21" i="13"/>
  <c r="AQ20" i="13"/>
  <c r="AQ19" i="13"/>
  <c r="AQ18" i="13"/>
  <c r="AM25" i="13"/>
  <c r="AM24" i="13"/>
  <c r="AM23" i="13"/>
  <c r="AM22" i="13"/>
  <c r="AM21" i="13"/>
  <c r="AM20" i="13"/>
  <c r="AM19" i="13"/>
  <c r="AM18" i="13"/>
  <c r="AI25" i="13"/>
  <c r="AI24" i="13"/>
  <c r="AI23" i="13"/>
  <c r="AI22" i="13"/>
  <c r="AI21" i="13"/>
  <c r="AI20" i="13"/>
  <c r="AI19" i="13"/>
  <c r="AI18" i="13"/>
  <c r="AE25" i="13"/>
  <c r="AE24" i="13"/>
  <c r="AE23" i="13"/>
  <c r="AE22" i="13"/>
  <c r="AE21" i="13"/>
  <c r="AE20" i="13"/>
  <c r="AE19" i="13"/>
  <c r="AE18" i="13"/>
  <c r="AA25" i="13"/>
  <c r="AA24" i="13"/>
  <c r="AA23" i="13"/>
  <c r="AA22" i="13"/>
  <c r="AA21" i="13"/>
  <c r="AA20" i="13"/>
  <c r="AA19" i="13"/>
  <c r="AA18" i="13"/>
  <c r="W25" i="13"/>
  <c r="W24" i="13"/>
  <c r="W23" i="13"/>
  <c r="W22" i="13"/>
  <c r="W21" i="13"/>
  <c r="W20" i="13"/>
  <c r="W19" i="13"/>
  <c r="W18" i="13"/>
  <c r="S25" i="13"/>
  <c r="S24" i="13"/>
  <c r="S23" i="13"/>
  <c r="S22" i="13"/>
  <c r="S21" i="13"/>
  <c r="S20" i="13"/>
  <c r="S19" i="13"/>
  <c r="S18" i="13"/>
  <c r="O25" i="13"/>
  <c r="O24" i="13"/>
  <c r="O23" i="13"/>
  <c r="O22" i="13"/>
  <c r="O21" i="13"/>
  <c r="O20" i="13"/>
  <c r="O19" i="13"/>
  <c r="O18" i="13"/>
  <c r="K19" i="13"/>
  <c r="K20" i="13"/>
  <c r="K21" i="13"/>
  <c r="K22" i="13"/>
  <c r="K23" i="13"/>
  <c r="K24" i="13"/>
  <c r="K25" i="13"/>
  <c r="K18" i="13"/>
  <c r="AA26" i="13" l="1"/>
  <c r="C263" i="11" s="1"/>
  <c r="BY14" i="13" s="1"/>
  <c r="AI26" i="13"/>
  <c r="C267" i="11" s="1"/>
  <c r="BY16" i="13" s="1"/>
  <c r="W26" i="13"/>
  <c r="C261" i="11" s="1"/>
  <c r="BY13" i="13" s="1"/>
  <c r="AE26" i="13"/>
  <c r="C265" i="11" s="1"/>
  <c r="BY15" i="13" s="1"/>
  <c r="AM26" i="13"/>
  <c r="K26" i="13"/>
  <c r="C255" i="11" s="1"/>
  <c r="BY10" i="13" s="1"/>
  <c r="AU26" i="13"/>
  <c r="BC26" i="13"/>
  <c r="C277" i="11" s="1"/>
  <c r="BY21" i="13" s="1"/>
  <c r="AY26" i="13"/>
  <c r="C275" i="11" s="1"/>
  <c r="BY20" i="13" s="1"/>
  <c r="AQ26" i="13"/>
  <c r="C271" i="11" s="1"/>
  <c r="BY18" i="13" s="1"/>
  <c r="S26" i="13"/>
  <c r="C259" i="11" s="1"/>
  <c r="BY12" i="13" s="1"/>
  <c r="O26" i="13"/>
  <c r="C273" i="11"/>
  <c r="BY19" i="13" s="1"/>
  <c r="C269" i="11"/>
  <c r="BY17" i="13" s="1"/>
  <c r="C257" i="11"/>
  <c r="BY11" i="13" s="1"/>
  <c r="C289" i="11" l="1"/>
  <c r="C348" i="11"/>
  <c r="C332" i="11"/>
  <c r="C504" i="11"/>
  <c r="C414" i="11"/>
  <c r="C538" i="11"/>
  <c r="C474" i="11"/>
  <c r="C354" i="11"/>
  <c r="C519" i="11"/>
  <c r="C487" i="11"/>
  <c r="C444" i="11"/>
  <c r="C380" i="11"/>
  <c r="C536" i="11"/>
  <c r="C472" i="11"/>
  <c r="C350" i="11"/>
  <c r="C506" i="11"/>
  <c r="C418" i="11"/>
  <c r="C535" i="11"/>
  <c r="C503" i="11"/>
  <c r="C471" i="11"/>
  <c r="C412" i="11"/>
  <c r="C520" i="11"/>
  <c r="C488" i="11"/>
  <c r="C446" i="11"/>
  <c r="C382" i="11"/>
  <c r="C318" i="11"/>
  <c r="C522" i="11"/>
  <c r="C490" i="11"/>
  <c r="C450" i="11"/>
  <c r="C386" i="11"/>
  <c r="C322" i="11"/>
  <c r="C527" i="11"/>
  <c r="C511" i="11"/>
  <c r="C495" i="11"/>
  <c r="C479" i="11"/>
  <c r="C460" i="11"/>
  <c r="C428" i="11"/>
  <c r="C396" i="11"/>
  <c r="C364" i="11"/>
  <c r="C301" i="11"/>
  <c r="C305" i="11"/>
  <c r="C309" i="11"/>
  <c r="C313" i="11"/>
  <c r="C317" i="11"/>
  <c r="C321" i="11"/>
  <c r="C329" i="11"/>
  <c r="C333" i="11"/>
  <c r="C337" i="11"/>
  <c r="C341" i="11"/>
  <c r="C345" i="11"/>
  <c r="C349" i="11"/>
  <c r="C353" i="11"/>
  <c r="C357" i="11"/>
  <c r="C365" i="11"/>
  <c r="C369" i="11"/>
  <c r="C373" i="11"/>
  <c r="C377" i="11"/>
  <c r="C381" i="11"/>
  <c r="C385" i="11"/>
  <c r="C389" i="11"/>
  <c r="C393" i="11"/>
  <c r="C397" i="11"/>
  <c r="C401" i="11"/>
  <c r="C405" i="11"/>
  <c r="C409" i="11"/>
  <c r="C413" i="11"/>
  <c r="C417" i="11"/>
  <c r="C421" i="11"/>
  <c r="C425" i="11"/>
  <c r="C429" i="11"/>
  <c r="C433" i="11"/>
  <c r="C437" i="11"/>
  <c r="C441" i="11"/>
  <c r="C445" i="11"/>
  <c r="C449" i="11"/>
  <c r="C453" i="11"/>
  <c r="C457" i="11"/>
  <c r="C461" i="11"/>
  <c r="C465" i="11"/>
  <c r="C312" i="11"/>
  <c r="C320" i="11"/>
  <c r="C328" i="11"/>
  <c r="C336" i="11"/>
  <c r="C344" i="11"/>
  <c r="C352" i="11"/>
  <c r="C360" i="11"/>
  <c r="C368" i="11"/>
  <c r="C376" i="11"/>
  <c r="C384" i="11"/>
  <c r="C392" i="11"/>
  <c r="C400" i="11"/>
  <c r="C408" i="11"/>
  <c r="C416" i="11"/>
  <c r="C424" i="11"/>
  <c r="C432" i="11"/>
  <c r="C440" i="11"/>
  <c r="C448" i="11"/>
  <c r="C456" i="11"/>
  <c r="C464" i="11"/>
  <c r="C469" i="11"/>
  <c r="C473" i="11"/>
  <c r="C477" i="11"/>
  <c r="C481" i="11"/>
  <c r="C485" i="11"/>
  <c r="C489" i="11"/>
  <c r="C493" i="11"/>
  <c r="C497" i="11"/>
  <c r="C501" i="11"/>
  <c r="C505" i="11"/>
  <c r="C509" i="11"/>
  <c r="C513" i="11"/>
  <c r="C517" i="11"/>
  <c r="C521" i="11"/>
  <c r="C525" i="11"/>
  <c r="C529" i="11"/>
  <c r="C533" i="11"/>
  <c r="C537" i="11"/>
  <c r="C541" i="11"/>
  <c r="C298" i="11"/>
  <c r="C314" i="11"/>
  <c r="C330" i="11"/>
  <c r="C346" i="11"/>
  <c r="C362" i="11"/>
  <c r="C378" i="11"/>
  <c r="C394" i="11"/>
  <c r="C410" i="11"/>
  <c r="C426" i="11"/>
  <c r="C442" i="11"/>
  <c r="C458" i="11"/>
  <c r="C470" i="11"/>
  <c r="C478" i="11"/>
  <c r="C486" i="11"/>
  <c r="C494" i="11"/>
  <c r="C502" i="11"/>
  <c r="C510" i="11"/>
  <c r="C518" i="11"/>
  <c r="C526" i="11"/>
  <c r="C534" i="11"/>
  <c r="C542" i="11"/>
  <c r="C310" i="11"/>
  <c r="C326" i="11"/>
  <c r="C342" i="11"/>
  <c r="C358" i="11"/>
  <c r="C374" i="11"/>
  <c r="C390" i="11"/>
  <c r="C406" i="11"/>
  <c r="C422" i="11"/>
  <c r="C438" i="11"/>
  <c r="C454" i="11"/>
  <c r="C468" i="11"/>
  <c r="C476" i="11"/>
  <c r="C484" i="11"/>
  <c r="C492" i="11"/>
  <c r="C500" i="11"/>
  <c r="C508" i="11"/>
  <c r="C516" i="11"/>
  <c r="C524" i="11"/>
  <c r="C532" i="11"/>
  <c r="C540" i="11"/>
  <c r="C303" i="11"/>
  <c r="C307" i="11"/>
  <c r="C311" i="11"/>
  <c r="C315" i="11"/>
  <c r="C319" i="11"/>
  <c r="C323" i="11"/>
  <c r="C327" i="11"/>
  <c r="C331" i="11"/>
  <c r="C335" i="11"/>
  <c r="C339" i="11"/>
  <c r="C343" i="11"/>
  <c r="C347" i="11"/>
  <c r="C351" i="11"/>
  <c r="C355" i="11"/>
  <c r="C359" i="11"/>
  <c r="C363" i="11"/>
  <c r="C367" i="11"/>
  <c r="C371" i="11"/>
  <c r="C375" i="11"/>
  <c r="C379" i="11"/>
  <c r="C383" i="11"/>
  <c r="C387" i="11"/>
  <c r="C391" i="11"/>
  <c r="C395" i="11"/>
  <c r="C399" i="11"/>
  <c r="C403" i="11"/>
  <c r="C407" i="11"/>
  <c r="C411" i="11"/>
  <c r="C415" i="11"/>
  <c r="C419" i="11"/>
  <c r="C423" i="11"/>
  <c r="C427" i="11"/>
  <c r="C431" i="11"/>
  <c r="C435" i="11"/>
  <c r="C439" i="11"/>
  <c r="C443" i="11"/>
  <c r="C447" i="11"/>
  <c r="C451" i="11"/>
  <c r="C455" i="11"/>
  <c r="C459" i="11"/>
  <c r="C463" i="11"/>
  <c r="C300" i="11"/>
  <c r="C308" i="11"/>
  <c r="C316" i="11"/>
  <c r="C324" i="11"/>
  <c r="C528" i="11"/>
  <c r="C512" i="11"/>
  <c r="C496" i="11"/>
  <c r="C480" i="11"/>
  <c r="C462" i="11"/>
  <c r="C430" i="11"/>
  <c r="C398" i="11"/>
  <c r="C366" i="11"/>
  <c r="C334" i="11"/>
  <c r="C302" i="11"/>
  <c r="C530" i="11"/>
  <c r="C514" i="11"/>
  <c r="C498" i="11"/>
  <c r="C482" i="11"/>
  <c r="C466" i="11"/>
  <c r="C434" i="11"/>
  <c r="C402" i="11"/>
  <c r="C370" i="11"/>
  <c r="C338" i="11"/>
  <c r="C306" i="11"/>
  <c r="C539" i="11"/>
  <c r="C531" i="11"/>
  <c r="C523" i="11"/>
  <c r="C515" i="11"/>
  <c r="C507" i="11"/>
  <c r="C499" i="11"/>
  <c r="C491" i="11"/>
  <c r="C483" i="11"/>
  <c r="C475" i="11"/>
  <c r="C467" i="11"/>
  <c r="C452" i="11"/>
  <c r="C436" i="11"/>
  <c r="C420" i="11"/>
  <c r="C404" i="11"/>
  <c r="C388" i="11"/>
  <c r="C372" i="11"/>
  <c r="C356" i="11"/>
  <c r="C340" i="11"/>
  <c r="R31" i="12" l="1"/>
  <c r="R17" i="12"/>
  <c r="Q31" i="12"/>
  <c r="Q17" i="12"/>
  <c r="C64" i="11" l="1"/>
  <c r="C65" i="11"/>
  <c r="C66" i="11"/>
  <c r="C67" i="11"/>
  <c r="C68" i="11"/>
  <c r="C69" i="11"/>
  <c r="C63" i="11"/>
  <c r="N80" i="7" l="1"/>
  <c r="N35" i="7"/>
  <c r="C19" i="11"/>
  <c r="C18" i="11"/>
  <c r="P6" i="7" l="1"/>
  <c r="C232" i="11" l="1"/>
  <c r="C160" i="11" l="1"/>
  <c r="C159" i="11"/>
  <c r="C158" i="11"/>
  <c r="C157" i="11"/>
  <c r="B159" i="11"/>
  <c r="B157" i="11"/>
  <c r="C156" i="11"/>
  <c r="B156" i="11"/>
  <c r="C154" i="11"/>
  <c r="C153" i="11"/>
  <c r="C152" i="11"/>
  <c r="C151" i="11"/>
  <c r="B154" i="11" l="1"/>
  <c r="B153" i="11"/>
  <c r="B152" i="11"/>
  <c r="B151" i="11"/>
  <c r="C150" i="11"/>
  <c r="C149" i="11"/>
  <c r="B149" i="11"/>
  <c r="C148" i="11"/>
  <c r="C147" i="11"/>
  <c r="B147" i="11"/>
  <c r="C146" i="11"/>
  <c r="B146" i="11"/>
  <c r="C145" i="11"/>
  <c r="B145" i="11"/>
  <c r="C144" i="11"/>
  <c r="B144" i="11"/>
  <c r="AX11" i="12" l="1"/>
  <c r="C278" i="11" l="1"/>
  <c r="Q21" i="12"/>
  <c r="Q22" i="12"/>
  <c r="Q23" i="12"/>
  <c r="Q24" i="12"/>
  <c r="Q25" i="12"/>
  <c r="Q27" i="12"/>
  <c r="Q20" i="12"/>
  <c r="B227" i="11"/>
  <c r="B228" i="11"/>
  <c r="B229" i="11"/>
  <c r="B230" i="11"/>
  <c r="B231" i="11"/>
  <c r="B233" i="11"/>
  <c r="B226" i="11"/>
  <c r="J11" i="12"/>
  <c r="B97" i="11"/>
  <c r="B98" i="11"/>
  <c r="B99" i="11"/>
  <c r="B100" i="11"/>
  <c r="B101" i="11"/>
  <c r="B102" i="11"/>
  <c r="B103" i="11"/>
  <c r="B104" i="11"/>
  <c r="B105" i="11"/>
  <c r="B96" i="11"/>
  <c r="G7" i="13" l="1"/>
  <c r="C237" i="11"/>
  <c r="C238" i="11"/>
  <c r="C239" i="11"/>
  <c r="C240" i="11"/>
  <c r="C241" i="11"/>
  <c r="C242" i="11"/>
  <c r="C243" i="11"/>
  <c r="C244" i="11"/>
  <c r="C245" i="11"/>
  <c r="C246" i="11"/>
  <c r="C247" i="11"/>
  <c r="C248" i="11"/>
  <c r="C249" i="11"/>
  <c r="C250" i="11"/>
  <c r="N41" i="12"/>
  <c r="N42" i="12"/>
  <c r="N43" i="12"/>
  <c r="BB11" i="12"/>
  <c r="AT11" i="12"/>
  <c r="AP11" i="12"/>
  <c r="AL11" i="12"/>
  <c r="AH11" i="12"/>
  <c r="Z11" i="12"/>
  <c r="AD11" i="12"/>
  <c r="C141" i="11"/>
  <c r="C136" i="11"/>
  <c r="C137" i="11"/>
  <c r="C138" i="11"/>
  <c r="C139" i="11"/>
  <c r="C140" i="11"/>
  <c r="C135" i="11"/>
  <c r="C74" i="11" l="1"/>
  <c r="C73" i="11"/>
  <c r="C70" i="11"/>
  <c r="C39" i="11"/>
  <c r="C38" i="11"/>
  <c r="C22" i="11"/>
  <c r="C23" i="11"/>
  <c r="C24" i="11"/>
  <c r="C25" i="11"/>
  <c r="C26" i="11"/>
  <c r="C27" i="11"/>
  <c r="C28" i="11"/>
  <c r="C29" i="11"/>
  <c r="C30" i="11"/>
  <c r="C31" i="11"/>
  <c r="C32" i="11"/>
  <c r="C131" i="11" l="1"/>
  <c r="C120" i="11"/>
  <c r="C94" i="11"/>
  <c r="AJ32" i="13"/>
  <c r="BH7" i="13"/>
  <c r="C111" i="11"/>
  <c r="C207" i="11" l="1"/>
  <c r="C97" i="11"/>
  <c r="C98" i="11"/>
  <c r="C99" i="11"/>
  <c r="C100" i="11"/>
  <c r="C101" i="11"/>
  <c r="C102" i="11"/>
  <c r="C103" i="11"/>
  <c r="C104" i="11"/>
  <c r="C105" i="11"/>
  <c r="C96" i="11"/>
  <c r="C13" i="11" l="1"/>
  <c r="U147" i="7" l="1"/>
  <c r="U107" i="7"/>
  <c r="C53" i="11"/>
  <c r="C286" i="11" l="1"/>
  <c r="C285" i="11"/>
  <c r="C284" i="11"/>
  <c r="C283" i="11"/>
  <c r="C282" i="11"/>
  <c r="C281" i="11"/>
  <c r="C251" i="11"/>
  <c r="C236" i="11"/>
  <c r="C234" i="11"/>
  <c r="C227" i="11"/>
  <c r="C228" i="11"/>
  <c r="C229" i="11"/>
  <c r="C230" i="11"/>
  <c r="C231" i="11"/>
  <c r="C233" i="11"/>
  <c r="C226" i="11"/>
  <c r="C219" i="11"/>
  <c r="C218" i="11"/>
  <c r="C217" i="11"/>
  <c r="C216" i="11"/>
  <c r="C224" i="11"/>
  <c r="C223" i="11"/>
  <c r="C222" i="11"/>
  <c r="C221" i="11"/>
  <c r="C220" i="11"/>
  <c r="C215" i="11"/>
  <c r="C214" i="11"/>
  <c r="C211" i="11"/>
  <c r="C210" i="11"/>
  <c r="C209" i="11"/>
  <c r="C208" i="11"/>
  <c r="C206" i="11"/>
  <c r="C205" i="11"/>
  <c r="C204" i="11"/>
  <c r="C203" i="11"/>
  <c r="C202" i="11"/>
  <c r="C201" i="11"/>
  <c r="C198" i="11"/>
  <c r="C197" i="11"/>
  <c r="C196" i="11"/>
  <c r="C195" i="11"/>
  <c r="C194" i="11"/>
  <c r="C193" i="11"/>
  <c r="C192" i="11"/>
  <c r="C191" i="11"/>
  <c r="C190" i="11"/>
  <c r="C133" i="11"/>
  <c r="C129" i="11"/>
  <c r="C128" i="11"/>
  <c r="C126" i="11"/>
  <c r="C125" i="11"/>
  <c r="C123" i="11"/>
  <c r="C122" i="11"/>
  <c r="C118" i="11"/>
  <c r="C116" i="11"/>
  <c r="C117" i="11"/>
  <c r="C115" i="11"/>
  <c r="C113" i="11"/>
  <c r="C109" i="11"/>
  <c r="C110" i="11"/>
  <c r="C108" i="11"/>
  <c r="C106" i="11"/>
  <c r="C92" i="11"/>
  <c r="C90" i="11"/>
  <c r="C89" i="11"/>
  <c r="C87" i="11"/>
  <c r="C86" i="11"/>
  <c r="C81" i="11"/>
  <c r="C77" i="11"/>
  <c r="C78" i="11"/>
  <c r="C79" i="11"/>
  <c r="C80" i="11"/>
  <c r="C76" i="11"/>
  <c r="C72" i="11"/>
  <c r="C61" i="11"/>
  <c r="C42" i="11"/>
  <c r="C43" i="11"/>
  <c r="C44" i="11"/>
  <c r="C45" i="11"/>
  <c r="C46" i="11"/>
  <c r="C47" i="11"/>
  <c r="C48" i="11"/>
  <c r="C49" i="11"/>
  <c r="C50" i="11"/>
  <c r="C51" i="11"/>
  <c r="C52" i="11"/>
  <c r="C54" i="11"/>
  <c r="C55" i="11"/>
  <c r="C56" i="11"/>
  <c r="C57" i="11"/>
  <c r="C58" i="11"/>
  <c r="C59" i="11"/>
  <c r="C60" i="11"/>
  <c r="C41" i="11"/>
  <c r="C37" i="11"/>
  <c r="C35" i="11"/>
  <c r="C33" i="11"/>
  <c r="C21" i="11"/>
  <c r="C17" i="11"/>
  <c r="C15" i="11"/>
  <c r="C14" i="11"/>
  <c r="C7" i="11"/>
  <c r="C8" i="11"/>
  <c r="C9" i="11"/>
  <c r="C10" i="11"/>
  <c r="C11" i="11"/>
  <c r="C6" i="11"/>
  <c r="N35" i="12"/>
  <c r="N36" i="12"/>
  <c r="N37" i="12"/>
  <c r="N38" i="12"/>
  <c r="N39" i="12"/>
  <c r="N40" i="12"/>
  <c r="N44" i="12"/>
  <c r="N45" i="12"/>
  <c r="N46" i="12"/>
  <c r="N47" i="12"/>
  <c r="N48" i="12"/>
  <c r="N34" i="12"/>
  <c r="J9" i="12"/>
  <c r="J10" i="12"/>
  <c r="J8" i="12"/>
  <c r="U163" i="7"/>
  <c r="BX20" i="13" l="1"/>
  <c r="C361" i="11" s="1"/>
  <c r="BX18" i="13"/>
  <c r="BX16" i="13"/>
  <c r="C293" i="11" s="1"/>
  <c r="BX14" i="13"/>
  <c r="C291" i="11" s="1"/>
  <c r="BX12" i="13"/>
  <c r="C325" i="11" s="1"/>
  <c r="BX21" i="13"/>
  <c r="BX19" i="13"/>
  <c r="BX17" i="13"/>
  <c r="BX15" i="13"/>
  <c r="C292" i="11" s="1"/>
  <c r="BX13" i="13"/>
  <c r="BX11" i="13"/>
  <c r="C297" i="11" s="1"/>
  <c r="BX10" i="13"/>
  <c r="C543" i="11" l="1"/>
  <c r="C299" i="11"/>
  <c r="C296" i="11"/>
  <c r="C304" i="11"/>
  <c r="C290" i="11"/>
  <c r="C294" i="11"/>
  <c r="C295" i="11"/>
</calcChain>
</file>

<file path=xl/sharedStrings.xml><?xml version="1.0" encoding="utf-8"?>
<sst xmlns="http://schemas.openxmlformats.org/spreadsheetml/2006/main" count="991" uniqueCount="790">
  <si>
    <t>Contact person</t>
  </si>
  <si>
    <t>Telephone number</t>
  </si>
  <si>
    <t>E-mail address</t>
  </si>
  <si>
    <t>+41 22 907 71 06</t>
  </si>
  <si>
    <t>jean.laville@sustainablefinance.ch</t>
  </si>
  <si>
    <t>Inhalte für Dropdownfelder</t>
  </si>
  <si>
    <t>If yes, is it publicly available? (please provide a link to website)</t>
  </si>
  <si>
    <t>Coal</t>
  </si>
  <si>
    <t>Other (please specify below)</t>
  </si>
  <si>
    <t>Exclude Companies from Your Investable Universe</t>
  </si>
  <si>
    <t>Under-Weight Holdings</t>
  </si>
  <si>
    <t>Others (please specify)</t>
  </si>
  <si>
    <t>Q 2.1</t>
  </si>
  <si>
    <t>Q 2.1.1</t>
  </si>
  <si>
    <t>Q 2.1.2</t>
  </si>
  <si>
    <t>Q 2.2</t>
  </si>
  <si>
    <t>Q 2.2.1</t>
  </si>
  <si>
    <t>Q 1.1</t>
  </si>
  <si>
    <t>Q 1.2</t>
  </si>
  <si>
    <t>Q 1.3</t>
  </si>
  <si>
    <t>Q 1.4</t>
  </si>
  <si>
    <t>Q 1.5</t>
  </si>
  <si>
    <t>Q 1.6</t>
  </si>
  <si>
    <t>Q 1.7</t>
  </si>
  <si>
    <t>Q 1.8</t>
  </si>
  <si>
    <t>Q 2.3</t>
  </si>
  <si>
    <t>Q 2.3.1</t>
  </si>
  <si>
    <t>Q 2.3.2</t>
  </si>
  <si>
    <t>Q 2.4</t>
  </si>
  <si>
    <t>Q 2.4.1</t>
  </si>
  <si>
    <t>Q 2.4.2</t>
  </si>
  <si>
    <t>Infrastructure</t>
  </si>
  <si>
    <t>Nuclear energy (Production)</t>
  </si>
  <si>
    <t>Pornography</t>
  </si>
  <si>
    <t>Alcohol</t>
  </si>
  <si>
    <t>Tobacco</t>
  </si>
  <si>
    <t>Gambling</t>
  </si>
  <si>
    <t>Animal Testing</t>
  </si>
  <si>
    <t>Violation of human rights</t>
  </si>
  <si>
    <t>Labour issues</t>
  </si>
  <si>
    <t>Under/over-weight holdings</t>
  </si>
  <si>
    <t>Question</t>
  </si>
  <si>
    <t>Inhalt de Dropdown-Feldes</t>
  </si>
  <si>
    <t>Other</t>
  </si>
  <si>
    <t>Coal extraction</t>
  </si>
  <si>
    <t>Power generation from coal</t>
  </si>
  <si>
    <t>other (please specify)</t>
  </si>
  <si>
    <t>On average, if engagement is not successful, after how much time would such an action be implemented?</t>
  </si>
  <si>
    <t>If yes, do you publish information on your voting activities?  (please provide a link to website)</t>
  </si>
  <si>
    <t>Section</t>
  </si>
  <si>
    <t>Text</t>
  </si>
  <si>
    <t>Introduction</t>
  </si>
  <si>
    <t>Reporting currency</t>
  </si>
  <si>
    <t>Performance concerns</t>
  </si>
  <si>
    <t>Value</t>
  </si>
  <si>
    <t>Copy column C to country sheet (insert as "Werte einfügen")</t>
  </si>
  <si>
    <t>Data sheet - for internal use only. Should be hidden from respondents.</t>
  </si>
  <si>
    <t>Severe environmental degradation</t>
  </si>
  <si>
    <t>Name of asset owner</t>
  </si>
  <si>
    <t>City of organisation</t>
  </si>
  <si>
    <t>Q 1.9</t>
  </si>
  <si>
    <t>Do you have a general sustainable/responsible investment policy?</t>
  </si>
  <si>
    <t>If YES, is it publicly available? (please provide a link to website)</t>
  </si>
  <si>
    <t>Q 2.1.3</t>
  </si>
  <si>
    <t>Q 2.1.4</t>
  </si>
  <si>
    <t>Corruption &amp; Bribery</t>
  </si>
  <si>
    <t>Cluster Munitions &amp; Anti-personnel Landmines</t>
  </si>
  <si>
    <t>Weapons of mass destruction (nuclear, biol. and chem.)</t>
  </si>
  <si>
    <t>Genetically Modified Organisms (GMOs)</t>
  </si>
  <si>
    <t>OECD Guidelines</t>
  </si>
  <si>
    <t>Global Compact</t>
  </si>
  <si>
    <t>ILO conventions</t>
  </si>
  <si>
    <t>UN Guiding Principles on Business and Human Rights (Ruggie Principles)</t>
  </si>
  <si>
    <t>Exclude companies from your investable universe</t>
  </si>
  <si>
    <t>Engage with companies (and possibly divest in the future)</t>
  </si>
  <si>
    <t>Do you have a formal policy on Engagement applied across the entire range or large shares of your assets?</t>
  </si>
  <si>
    <t>Please indicate the assets under management covered by your engagement policy (millions):</t>
  </si>
  <si>
    <t>Q 2.4.3</t>
  </si>
  <si>
    <t>Q 2.4.4</t>
  </si>
  <si>
    <t>Others (please specify below)</t>
  </si>
  <si>
    <t>Q 2.4.5</t>
  </si>
  <si>
    <t>Q 2.4.6</t>
  </si>
  <si>
    <t>Do you have a formal policy on ESG Voting applied across the entire range or large shares of your assets?</t>
  </si>
  <si>
    <t>Q 2.5</t>
  </si>
  <si>
    <t>Q 2.5.1</t>
  </si>
  <si>
    <t>Q 2.5.2</t>
  </si>
  <si>
    <t>Q 2.5.3</t>
  </si>
  <si>
    <t>Q 2.5.5</t>
  </si>
  <si>
    <t>Q 2.5.4</t>
  </si>
  <si>
    <t>Q 2.5.6</t>
  </si>
  <si>
    <t>Do you have a formal ESG Integration approach applied across the entire range or large shares of your assets?</t>
  </si>
  <si>
    <t>If your policy is public, please provide a link to website.</t>
  </si>
  <si>
    <t>Please indicate the amount of assets covered by ESG integration approach (millions).</t>
  </si>
  <si>
    <t>Q 2.6</t>
  </si>
  <si>
    <t>Q 2.6.1</t>
  </si>
  <si>
    <t>Q 2.6.2</t>
  </si>
  <si>
    <t>Q 2.6.3</t>
  </si>
  <si>
    <t>Align investments with international/national norms and/or specific values of organisation</t>
  </si>
  <si>
    <t>Improve risk/return profile of investments</t>
  </si>
  <si>
    <t>Foster a long-term sustainable economy and society</t>
  </si>
  <si>
    <t>Changing understanding of fiduciary duty</t>
  </si>
  <si>
    <t>Pressure from the Board of your organisation</t>
  </si>
  <si>
    <t>Demand from beneficiaries</t>
  </si>
  <si>
    <t>Political pressure (parliamentary motions etc.)</t>
  </si>
  <si>
    <t>External pressure (NGOs, media etc.)</t>
  </si>
  <si>
    <t>International initiatives (PRI etc.)</t>
  </si>
  <si>
    <t>Lack of demand from beneficiaries</t>
  </si>
  <si>
    <t>Traditional understanding of fiduciary duty</t>
  </si>
  <si>
    <t>Lack of standards</t>
  </si>
  <si>
    <t xml:space="preserve">Not recommended by investment consultants </t>
  </si>
  <si>
    <t>Concerns regarding higher costs</t>
  </si>
  <si>
    <t>Q 2.10</t>
  </si>
  <si>
    <t>Volumes of sustainable investments held by Swiss Asset Owners will decline</t>
  </si>
  <si>
    <t>4 - Important</t>
  </si>
  <si>
    <t>Q 3.1</t>
  </si>
  <si>
    <t xml:space="preserve">Self-managed assets (millions) </t>
  </si>
  <si>
    <t xml:space="preserve">Sustainable mandates (millions) </t>
  </si>
  <si>
    <t xml:space="preserve">Sustainable mutual funds (millions) </t>
  </si>
  <si>
    <t>Q 3.2</t>
  </si>
  <si>
    <t>Q 3.3</t>
  </si>
  <si>
    <t>Agriculture and Food</t>
  </si>
  <si>
    <t>Education</t>
  </si>
  <si>
    <t>Energy</t>
  </si>
  <si>
    <t>Environment</t>
  </si>
  <si>
    <t>Land conservation</t>
  </si>
  <si>
    <t>Health</t>
  </si>
  <si>
    <t>Total sustainable investments  in respective category _x000D_
(avoid double counting)</t>
  </si>
  <si>
    <t>Of which managed by Swiss asset managers 
(in %)</t>
  </si>
  <si>
    <t>Of which managed by Foreign asset managers 
(in %)</t>
  </si>
  <si>
    <t xml:space="preserve">Exclusions </t>
  </si>
  <si>
    <t>Norms-based Screening</t>
  </si>
  <si>
    <t>Best-in-Class</t>
  </si>
  <si>
    <t>Sustainable thematic investment</t>
  </si>
  <si>
    <t>Impact Investing</t>
  </si>
  <si>
    <t>Engagement</t>
  </si>
  <si>
    <t>Voting</t>
  </si>
  <si>
    <t>ESG Integration</t>
  </si>
  <si>
    <t>Q 4.1</t>
  </si>
  <si>
    <t>Equity</t>
  </si>
  <si>
    <t>Corporate Bonds</t>
  </si>
  <si>
    <t>Hedge Funds</t>
  </si>
  <si>
    <t>Commodities</t>
  </si>
  <si>
    <t>Monetary/Deposit</t>
  </si>
  <si>
    <t>Q 4.2</t>
  </si>
  <si>
    <t>Switzerland</t>
  </si>
  <si>
    <t>Europe</t>
  </si>
  <si>
    <t>North-America</t>
  </si>
  <si>
    <t>Japan</t>
  </si>
  <si>
    <t>Asia-Pacific (ex Japan)</t>
  </si>
  <si>
    <t>Emerging Markets</t>
  </si>
  <si>
    <t>Total assets of organisation</t>
  </si>
  <si>
    <t>permission to list organisation</t>
  </si>
  <si>
    <t>Location</t>
  </si>
  <si>
    <t>SRI Policies</t>
  </si>
  <si>
    <t>Website</t>
  </si>
  <si>
    <t>If NO: Do you plan to define a sustainable/responsible 
investment policy this year?</t>
  </si>
  <si>
    <t>Q 2.3.3</t>
  </si>
  <si>
    <t>Others</t>
  </si>
  <si>
    <t>Private Debt</t>
  </si>
  <si>
    <t>CHF</t>
  </si>
  <si>
    <t>EUR</t>
  </si>
  <si>
    <t>USD</t>
  </si>
  <si>
    <t>other (specificion)</t>
  </si>
  <si>
    <t>What is the % of self-managed equity investments for which you actually exercised your voting rights in 2017?</t>
  </si>
  <si>
    <t>If available, please indicate the % of externally managed equity investments for which you actually exercised your voting rights in 2017?</t>
  </si>
  <si>
    <t>Please indicate the total AuM for Swiss and international equities (millions). Swiss</t>
  </si>
  <si>
    <t>Please indicate the total AuM for Swiss and international equities (millions). International</t>
  </si>
  <si>
    <t>ESG</t>
  </si>
  <si>
    <t>All weapons (Production)</t>
  </si>
  <si>
    <t>Information and communication technology</t>
  </si>
  <si>
    <t>What is the total volume of sustainable/responsible assets of your organisation managed in accordance with your sustainable/responsible investment policy?</t>
  </si>
  <si>
    <t>Sovereign/Municipal Bonds</t>
  </si>
  <si>
    <t>Supra-national Bond</t>
  </si>
  <si>
    <t>Real Estate/Property</t>
  </si>
  <si>
    <t>Private Equity</t>
  </si>
  <si>
    <t>Do you have a formal exclusion policy?</t>
  </si>
  <si>
    <t>Please indicate the assets under management covered by your exclusion policy (in millions)</t>
  </si>
  <si>
    <t>Q 2.2.2</t>
  </si>
  <si>
    <t>Q 2.2.3</t>
  </si>
  <si>
    <t>Dictatorship (e.g. Freedom House)</t>
  </si>
  <si>
    <t>Non-ratification of environmental conventions</t>
  </si>
  <si>
    <t>Corruption</t>
  </si>
  <si>
    <t>Violation of non-proliferation treaties</t>
  </si>
  <si>
    <t>Death penalty</t>
  </si>
  <si>
    <t>Nuclear energy</t>
  </si>
  <si>
    <t>Do you have a formal norms-based screening policy?</t>
  </si>
  <si>
    <t>Q 2.3.4</t>
  </si>
  <si>
    <t>ESG research/ analyses made available to mainstream analysts and fund managers</t>
  </si>
  <si>
    <t>Systematic consideration/inclusion of ESG research/analyses in financial ratings/valuations by analysts and fund managers (ESG factor is integral part of financial model)</t>
  </si>
  <si>
    <t xml:space="preserve">Systematic use of ESG research/analyses during portfolio construction  (i.e. underweight of industries with low sustainability rating) </t>
  </si>
  <si>
    <t>ESG indices used as official benchmark for portfolio managers (in active asset management)</t>
  </si>
  <si>
    <t>For passive strategies: Investment in an index based on ESG integration through an ETF or passive tracker fund.</t>
  </si>
  <si>
    <t>Other (please describe below)</t>
  </si>
  <si>
    <t>Q 2.6.4</t>
  </si>
  <si>
    <t>Q 2.7.1</t>
  </si>
  <si>
    <t>Q 2.7.2</t>
  </si>
  <si>
    <t>Q 2.7.3</t>
  </si>
  <si>
    <t>Q 2.7.4</t>
  </si>
  <si>
    <t>Q 2.7.5</t>
  </si>
  <si>
    <t>Financial services: microfinance</t>
  </si>
  <si>
    <t>Financial services: microinsurance</t>
  </si>
  <si>
    <t>Financieal servies: other (does not include microfinance or microinsurance)</t>
  </si>
  <si>
    <t>Housing/community development</t>
  </si>
  <si>
    <t>Manufacturing</t>
  </si>
  <si>
    <t>Water</t>
  </si>
  <si>
    <t>Other (please specify)</t>
  </si>
  <si>
    <t>Total</t>
  </si>
  <si>
    <t>Q 2.7</t>
  </si>
  <si>
    <t>Q 2.7.6</t>
  </si>
  <si>
    <t>Key</t>
  </si>
  <si>
    <t xml:space="preserve">  Equity (Combinations)</t>
  </si>
  <si>
    <t xml:space="preserve">  Corporate Bonds (Combinations)</t>
  </si>
  <si>
    <t xml:space="preserve">  Sovereign/Municipal Bonds (Combinations)</t>
  </si>
  <si>
    <t xml:space="preserve">  Supranational Bonds (Combinations)</t>
  </si>
  <si>
    <t xml:space="preserve">  Real Estate/Property (Combination)</t>
  </si>
  <si>
    <t xml:space="preserve">  Private Equity (Combination)</t>
  </si>
  <si>
    <t xml:space="preserve">  Private Dept (Value)</t>
  </si>
  <si>
    <t xml:space="preserve">  Private Dept (Combination)</t>
  </si>
  <si>
    <t xml:space="preserve">  Hedge Funds (Combination)</t>
  </si>
  <si>
    <t xml:space="preserve">  Infrastructure (Combination)</t>
  </si>
  <si>
    <t xml:space="preserve">  Commodities (Combination)</t>
  </si>
  <si>
    <t xml:space="preserve">  Monetary/Deposit (Combination)</t>
  </si>
  <si>
    <t xml:space="preserve">  Other (Combination)</t>
  </si>
  <si>
    <t>Asset</t>
  </si>
  <si>
    <t>Combinations</t>
  </si>
  <si>
    <t>Total Share</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</si>
  <si>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</si>
  <si>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</si>
  <si>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</si>
  <si>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</si>
  <si>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</si>
  <si>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</si>
  <si>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</si>
  <si>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</si>
  <si>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</si>
  <si>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</si>
  <si>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</si>
  <si>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</si>
  <si>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</si>
  <si>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</si>
  <si>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</si>
  <si>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</si>
  <si>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</si>
  <si>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</si>
  <si>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</si>
  <si>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</si>
  <si>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</si>
  <si>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</si>
  <si>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</si>
  <si>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</si>
  <si>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</si>
  <si>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</si>
  <si>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</si>
  <si>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</si>
  <si>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</si>
  <si>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</si>
  <si>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</si>
  <si>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</si>
  <si>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</si>
  <si>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</si>
  <si>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</si>
  <si>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</si>
  <si>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</si>
  <si>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</si>
  <si>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</si>
  <si>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</si>
  <si>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</si>
  <si>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</si>
  <si>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</si>
  <si>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</si>
  <si>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</si>
  <si>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</si>
  <si>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</si>
  <si>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</si>
  <si>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</si>
  <si>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</si>
  <si>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</si>
  <si>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</si>
  <si>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</si>
  <si>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</si>
  <si>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</si>
  <si>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</si>
  <si>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</si>
  <si>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</si>
  <si>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</si>
  <si>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</si>
  <si>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</si>
  <si>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</si>
  <si>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</si>
  <si>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</si>
  <si>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</si>
  <si>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</si>
  <si>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</si>
  <si>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</si>
  <si>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</si>
  <si>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</si>
  <si>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</si>
  <si>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</si>
  <si>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</si>
  <si>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</si>
  <si>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</si>
  <si>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</si>
  <si>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</si>
  <si>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</si>
  <si>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</si>
  <si>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</si>
  <si>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</si>
  <si>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</si>
  <si>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</si>
  <si>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</si>
  <si>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</si>
  <si>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</si>
  <si>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</si>
  <si>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</si>
  <si>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</si>
  <si>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</si>
  <si>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</si>
  <si>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</si>
  <si>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</si>
  <si>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</si>
  <si>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</si>
  <si>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</si>
  <si>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</si>
  <si>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</si>
  <si>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</si>
  <si>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</si>
  <si>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</si>
  <si>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</si>
  <si>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</si>
  <si>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</si>
  <si>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</si>
  <si>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</si>
  <si>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</si>
  <si>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</si>
  <si>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</si>
  <si>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</si>
  <si>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</si>
  <si>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</si>
  <si>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</si>
  <si>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</si>
  <si>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</si>
  <si>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</si>
  <si>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</si>
  <si>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</si>
  <si>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</si>
  <si>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</si>
  <si>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</si>
  <si>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</si>
  <si>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</si>
  <si>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</si>
  <si>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</si>
  <si>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</si>
  <si>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</si>
  <si>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</si>
  <si>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</si>
  <si>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</si>
  <si>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</si>
  <si>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</si>
  <si>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</si>
  <si>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</si>
  <si>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</si>
  <si>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</si>
  <si>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</si>
  <si>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</si>
  <si>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</si>
  <si>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</si>
  <si>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</si>
  <si>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</si>
  <si>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</si>
  <si>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</si>
  <si>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</si>
  <si>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</si>
  <si>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</si>
  <si>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</si>
  <si>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</si>
  <si>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</si>
  <si>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</si>
  <si>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</si>
  <si>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</si>
  <si>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</si>
  <si>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</si>
  <si>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</si>
  <si>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</si>
  <si>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</si>
  <si>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</si>
  <si>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</si>
  <si>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</si>
  <si>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</si>
  <si>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</si>
  <si>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</si>
  <si>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</si>
  <si>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</si>
  <si>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</si>
  <si>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</si>
  <si>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</si>
  <si>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</si>
  <si>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</si>
  <si>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</si>
  <si>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</si>
  <si>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</si>
  <si>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</si>
  <si>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</si>
  <si>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</si>
  <si>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</si>
  <si>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</si>
  <si>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</si>
  <si>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</si>
  <si>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</si>
  <si>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</si>
  <si>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</si>
  <si>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</si>
  <si>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</si>
  <si>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</si>
  <si>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</si>
  <si>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</si>
  <si>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</si>
  <si>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</si>
  <si>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</si>
  <si>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</si>
  <si>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</si>
  <si>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</si>
  <si>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</si>
  <si>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</si>
  <si>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</si>
  <si>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</si>
  <si>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</si>
  <si>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</si>
  <si>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</si>
  <si>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</si>
  <si>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</si>
  <si>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</si>
  <si>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</si>
  <si>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</si>
  <si>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</si>
  <si>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</si>
  <si>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</si>
  <si>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</si>
  <si>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</si>
  <si>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</si>
  <si>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</si>
  <si>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</si>
  <si>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</si>
  <si>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</si>
  <si>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</si>
  <si>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</si>
  <si>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</si>
  <si>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</si>
  <si>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</si>
  <si>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</si>
  <si>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</si>
  <si>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</si>
  <si>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</si>
  <si>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</si>
  <si>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</si>
  <si>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</si>
  <si>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</si>
  <si>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</si>
  <si>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</si>
  <si>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</si>
  <si>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</si>
  <si>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</si>
  <si>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</si>
  <si>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</si>
  <si>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</si>
  <si>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</si>
  <si>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</si>
  <si>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</si>
  <si>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</si>
  <si>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</si>
  <si>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</si>
  <si>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</si>
  <si>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</si>
  <si>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</si>
  <si>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</si>
  <si>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</si>
  <si>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</si>
  <si>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</si>
  <si>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</si>
  <si>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</si>
  <si>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</si>
  <si>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</si>
  <si>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t>Q 5</t>
  </si>
  <si>
    <t>Market development</t>
  </si>
  <si>
    <t>Q 5.1.1</t>
  </si>
  <si>
    <t>Q 5.1.2</t>
  </si>
  <si>
    <t>Q 5.1.3</t>
  </si>
  <si>
    <t>Q 5.1.4</t>
  </si>
  <si>
    <t>Exclusions</t>
  </si>
  <si>
    <t>Corporate Bonds (Value)</t>
  </si>
  <si>
    <t>Equity (Value)</t>
  </si>
  <si>
    <t>Sovereign/Municipal Bonds (Value)</t>
  </si>
  <si>
    <t xml:space="preserve"> Supranational Bonds (Value)</t>
  </si>
  <si>
    <t>Real Estate/Property (Value)</t>
  </si>
  <si>
    <t>Private Equity (Value)</t>
  </si>
  <si>
    <t>Hedge Funds (Value)</t>
  </si>
  <si>
    <t xml:space="preserve"> Infrastructure (Value)</t>
  </si>
  <si>
    <t>Commodities (Value)</t>
  </si>
  <si>
    <t>Monetary/Deposit (Value)</t>
  </si>
  <si>
    <t>Other (Value)</t>
  </si>
  <si>
    <t>Energie</t>
  </si>
  <si>
    <t>Oui</t>
  </si>
  <si>
    <t>Non</t>
  </si>
  <si>
    <t>5 - Très important</t>
  </si>
  <si>
    <t>3 - Moyennement important</t>
  </si>
  <si>
    <t>2 - Peu important</t>
  </si>
  <si>
    <t>1 - Pas important</t>
  </si>
  <si>
    <t>Le volume va décliner</t>
  </si>
  <si>
    <t>Le volume va rester au même niveau</t>
  </si>
  <si>
    <t>Croissance entre 0% et 15%</t>
  </si>
  <si>
    <t>Croissance entre 16% et 30%</t>
  </si>
  <si>
    <t>Croissance entre 31% et 50%</t>
  </si>
  <si>
    <t>Croissance supérieure à 50%</t>
  </si>
  <si>
    <t>Nom de l'institution</t>
  </si>
  <si>
    <t>Personne de contact</t>
  </si>
  <si>
    <t>Numéro de téléphone</t>
  </si>
  <si>
    <t>Adresse email</t>
  </si>
  <si>
    <t>Ville où siège l'institution</t>
  </si>
  <si>
    <t xml:space="preserve">Ville où opère le team dédié à l'ISR (s'il existe) </t>
  </si>
  <si>
    <t>Monnaie de référence (cette monnaie sera appliquée à tous les montants dans les onglets suivants)</t>
  </si>
  <si>
    <t>Autorisez-vous SSF à communiquer publiquement votre participation à cette enquête?</t>
  </si>
  <si>
    <t>Merci de naviguer parmi les onglets ci-dessous afin de répondre à toutes les questions de l'enquête.</t>
  </si>
  <si>
    <t>Si vous avez besoin d'aide pour remplir le questionnaire, merci de contacter:</t>
  </si>
  <si>
    <t>Jean Laville (Genève)</t>
  </si>
  <si>
    <t>Avez-vous une politique d'investissement durable/responsable (ISR)?</t>
  </si>
  <si>
    <t>Si OUI, est-elle publique? (merci de fournir le lien internet)</t>
  </si>
  <si>
    <t>Si OUI, quelles classes d'actifs sont concernées?</t>
  </si>
  <si>
    <t>Classes d'actifs</t>
  </si>
  <si>
    <t>Le cas échéant, prière de marquer avec "x"</t>
  </si>
  <si>
    <t>Actions</t>
  </si>
  <si>
    <t>Obligations d'entreprises</t>
  </si>
  <si>
    <t>Obligations gouvernementales/provinciales/municipales</t>
  </si>
  <si>
    <t>Obligations supranationales</t>
  </si>
  <si>
    <t>Immobilier</t>
  </si>
  <si>
    <t>Placements privés (Private equity)</t>
  </si>
  <si>
    <t>Matières premières</t>
  </si>
  <si>
    <t>Liquidités (dépôts monétaires)</t>
  </si>
  <si>
    <t>Autre(s) (merci de préciser ci-dessous)</t>
  </si>
  <si>
    <t>Si NON: Avez-vous prévu de définir une politique ISR cette année?</t>
  </si>
  <si>
    <t>2.2 Exclusions</t>
  </si>
  <si>
    <t>Si vous n'appliquez pas de politique d'exclusion veuillez continuer à la question 2.3</t>
  </si>
  <si>
    <t>Avez-vous une politique formelle d'exclusion?</t>
  </si>
  <si>
    <t>Merci d'indiquer le montant des actifs sous gestion couverts par votre politique d'exclusion (en millions)</t>
  </si>
  <si>
    <t>Si OUI quels critères d'exclusion appliquez-vous à vos investissements?</t>
  </si>
  <si>
    <t>Violation des droits humains</t>
  </si>
  <si>
    <t>Conditions de travail</t>
  </si>
  <si>
    <t>Dommages environnementaux sévères</t>
  </si>
  <si>
    <t>Corruption, subornation</t>
  </si>
  <si>
    <t>Bombes à sous-munition ou mines anti-personnels</t>
  </si>
  <si>
    <t>Armes de destruction massives (nucléaires, biologiques, chimiques)</t>
  </si>
  <si>
    <t>Charbon</t>
  </si>
  <si>
    <t>Extraction de charbon</t>
  </si>
  <si>
    <t>Autre(s) secteur exclus pour le charbon (Merci de préciser la raison à côté)</t>
  </si>
  <si>
    <t>Pornographie</t>
  </si>
  <si>
    <t>Alcool</t>
  </si>
  <si>
    <t>Tabac</t>
  </si>
  <si>
    <t>Jeux</t>
  </si>
  <si>
    <t>Tests sur animaux</t>
  </si>
  <si>
    <t>Organismes génétiquement modifiés (OGM)</t>
  </si>
  <si>
    <t xml:space="preserve">Quels critères d'exclusions appliquez vous pour sur les pays?
</t>
  </si>
  <si>
    <t>Dictature (e.g. Freedom House)</t>
  </si>
  <si>
    <t>Non-ratification des conventions environnementales</t>
  </si>
  <si>
    <t>Violation des traités de non-prolifération</t>
  </si>
  <si>
    <t>Peine de mort</t>
  </si>
  <si>
    <t>Energies nucléaires</t>
  </si>
  <si>
    <t>Si vous n'appliquez pas de politique d'exclusion normative, veuillez continuer à la question 2.4</t>
  </si>
  <si>
    <t>Avez-vous une politique formelle d'exclusion normative?</t>
  </si>
  <si>
    <t>Merci d'indiquer le montant des actifs sous gestion couverts par votre politique d'exclusion normative (en millions)</t>
  </si>
  <si>
    <t>Si OUI, quels critères d'exclusion normative appliquez-vous à vos investissements?</t>
  </si>
  <si>
    <t>Normes</t>
  </si>
  <si>
    <t>Lignes directrices de l'OCDE</t>
  </si>
  <si>
    <t>Conventions de l'OIT</t>
  </si>
  <si>
    <t>Principes directeurs relatifs aux entreprises et aux droits de l'homme (Ruggie Principles)</t>
  </si>
  <si>
    <t>Autre(s) (merci de préciser  ci-dessous)</t>
  </si>
  <si>
    <t>En cas de violations sévères des ces normes, quelle(s) mesure(s) prenez-vous?</t>
  </si>
  <si>
    <t>Exclusion des entreprises de l'univers d'investissement</t>
  </si>
  <si>
    <t>Dialogue avec les entreprises (et éventuellement dé-investissement dans le futur)</t>
  </si>
  <si>
    <t>Sous-/surpondération des positions</t>
  </si>
  <si>
    <t>2.4 Dialogue actionnarial (engagement)</t>
  </si>
  <si>
    <t>Si vous n'appliquez pas de politique de dialogue actionnarial, veuillez continuer à la question 2.5</t>
  </si>
  <si>
    <t>Avez-vous une politique formelle d'engagement appliquée à l'ensemble ou à une partie importante de vos actifs ?</t>
  </si>
  <si>
    <t>Merci d'indiquer le montant des actifs qui sont concernés par votre politique d'engagement (en millions):</t>
  </si>
  <si>
    <t>Quels sont les critères ESG concernés par votre politique de dialogue actionnarial?</t>
  </si>
  <si>
    <t>Environnement</t>
  </si>
  <si>
    <t>Social</t>
  </si>
  <si>
    <t>Gouvernance</t>
  </si>
  <si>
    <t>Veuillez les classer par importance de 1 à 5, 5 étant le plus important.</t>
  </si>
  <si>
    <t>Gestion de la durabilité et reporting</t>
  </si>
  <si>
    <t>Changements climatiques (risques, reporting ou stratégie concernant les émissions de gaz à effet de serre)</t>
  </si>
  <si>
    <t>Droits humains</t>
  </si>
  <si>
    <t>Gouvernance d'entreprise</t>
  </si>
  <si>
    <t>Ethique des affaires</t>
  </si>
  <si>
    <t>Chaîne des fournisseurs</t>
  </si>
  <si>
    <t>Controverses environnementales</t>
  </si>
  <si>
    <t>Impact environnemental des investissements</t>
  </si>
  <si>
    <t>Si le dialogue actionnarial n'obtient pas de résultats, quelles mesures-prenez vous?</t>
  </si>
  <si>
    <t>Exclusion des entreprise de l'univers d'investissement</t>
  </si>
  <si>
    <t>Sous pondération des positions</t>
  </si>
  <si>
    <t>Combien de temps se passe-t-il après un dialogue actionnarial infructueux avant que ne vous preniez ces mesures? (p.e. 6 mois, 1 an, 2 ans)</t>
  </si>
  <si>
    <t>2.5 Vote</t>
  </si>
  <si>
    <t>Si vous n'appliquez pas de considérations ESG dans votre politique de vote, veuillez continuer à la section 2.6</t>
  </si>
  <si>
    <t>Avez-vous une politique formelle de vote?</t>
  </si>
  <si>
    <t>Si OUI, publiez-vous aussi des informations sur votre activité de vote? (merci de fournir le lien internet)</t>
  </si>
  <si>
    <t>Quels sont les critères ESG concernés par votre politique de vote?</t>
  </si>
  <si>
    <t>Veuillez indiquer le montant actifs sous gestion couverts par votre politique de vote (en millions).</t>
  </si>
  <si>
    <t>Actions suisses</t>
  </si>
  <si>
    <t>Actions internationales</t>
  </si>
  <si>
    <t>2.6 Intégration ESG</t>
  </si>
  <si>
    <t>Si vous n'appliquez pas de considérations ESG dans votre politique d'investissement, veuillez continuer à la section 2.7</t>
  </si>
  <si>
    <t>Quels sont les critères ESG concernés par votre politique d'intégration ESG?</t>
  </si>
  <si>
    <t>Veuillez indiquer le montant des actifs sous gestion couverts par votre politique d'intégration ESG (en millions).</t>
  </si>
  <si>
    <t>Merci de préciser le type d'approche d'intégration ESG suivie (en % des actifs sous gestion indiqués ci-dessus)</t>
  </si>
  <si>
    <t>non systématique</t>
  </si>
  <si>
    <t>systématique</t>
  </si>
  <si>
    <t>Prise en compte systématique de la recherche et des analyses ESG dans les notations et/ou évaluations financières réalisées par les analystes et les gestionnaires de fonds (le facteur ESG fait partie intégrante du modèle d'évaluation financier)</t>
  </si>
  <si>
    <t>Utilisation systématique de la recherche et des analyses ESG lors de la construction du portefeuille (c’est-à-dire une sous-pondération des émetteurs avec une faible évaluation de durabilité)</t>
  </si>
  <si>
    <t>Pour les stratégies actives: Indices ESG utilisés comme références officielles et comme univers d'investissement pour les gestionnaires de portefeuille</t>
  </si>
  <si>
    <t>Pour les stratégies passives: Investissement dans un indice intégrant des critères ESG via un ETF ou un fonds de placement passif (tracker)</t>
  </si>
  <si>
    <t xml:space="preserve">Part totale des actifs avec intégration ESG qui appliquent une ou plusieurs des approches systématiques énumérées ci-dessus  </t>
  </si>
  <si>
    <t>2.7 Investissements immobiliers durables</t>
  </si>
  <si>
    <t xml:space="preserve">Avez-vous formalisé une politique immobilière durable appliquée à vos investissements immobiliers?
</t>
  </si>
  <si>
    <t>Si OUI quels sont les domaines concernés ?</t>
  </si>
  <si>
    <t>Si OUI, à quels types d'investissements immobiliers et à quels volumes s'applique-t-elle?</t>
  </si>
  <si>
    <t>Si OUI, à quels éléments du processus d'investissement et de gestion immobilière cette politique fait-elle référence ?</t>
  </si>
  <si>
    <t>Autre(s) (merci de préciser)</t>
  </si>
  <si>
    <t>Sélection de biens immobiliers</t>
  </si>
  <si>
    <t>Rénovation et développement immobiliers</t>
  </si>
  <si>
    <t>Monitoring et gestion des biens immobiliers</t>
  </si>
  <si>
    <t>(Prière de marquer avec "x")</t>
  </si>
  <si>
    <t>Appliquez-vous des normes de durabilité lors de l'élaboration/la sélection de vos objets/ investissements immobiliers ?</t>
  </si>
  <si>
    <t>Normes externes (veuillez préciser p.ex. Minergie, SNBS, GRESB, Leed)</t>
  </si>
  <si>
    <t>Normes internes (veuillez préciser)</t>
  </si>
  <si>
    <t xml:space="preserve">Si OUI quels types de normes appliquez-vous ? 
</t>
  </si>
  <si>
    <t>Merci de préciser ci-dessous</t>
  </si>
  <si>
    <t>Si vous n'avez pas d'investissements immobliers durables, veuillez continuer à la section 3.1</t>
  </si>
  <si>
    <t>Energie nucléaire (production)</t>
  </si>
  <si>
    <t xml:space="preserve">Actifs gérés à l'interne (en millions) </t>
  </si>
  <si>
    <t xml:space="preserve">Mandats (en millions) </t>
  </si>
  <si>
    <t xml:space="preserve">Fonds communs de placement (en millions) </t>
  </si>
  <si>
    <t>Monnaie de référence</t>
  </si>
  <si>
    <t>(valeur reportée de la question 2.1.2)</t>
  </si>
  <si>
    <t>Part gérée par des gérants de fortune suisses
(en %)</t>
  </si>
  <si>
    <t>Part gérée par des gérants de fortune étrangers
(en %)</t>
  </si>
  <si>
    <t>Quelles stratégies appliquez-vous? (Merci d'enter les montants en million par type d'approche ISR)</t>
  </si>
  <si>
    <t>Exclusions normatives</t>
  </si>
  <si>
    <t>Investissement thématique durable</t>
  </si>
  <si>
    <t>Investissement d'impact
(impact investment)</t>
  </si>
  <si>
    <t>Dialogue actionnarial</t>
  </si>
  <si>
    <t>Vote</t>
  </si>
  <si>
    <t>Intégration ESG</t>
  </si>
  <si>
    <t>(valeur reportée de la question 2.6.3)</t>
  </si>
  <si>
    <t>(valeur reportée de la question 2.5.4)</t>
  </si>
  <si>
    <t>(valeur reportée de la question 2.4.2)</t>
  </si>
  <si>
    <t>(valeur dérivée de la somme des valeurs ci-dessus)</t>
  </si>
  <si>
    <t>(valeur reportée de la question 2.3.2)</t>
  </si>
  <si>
    <t>(valeur reportée de la question 2.2.2)</t>
  </si>
  <si>
    <t>Fortune totale concernée
(merci d'éviter les doubles comptages)</t>
  </si>
  <si>
    <t>Information spécifique par stratégie ISR</t>
  </si>
  <si>
    <t>Investissements thématiques gérés á l'interne que vous avez déclarés  (en millions)</t>
  </si>
  <si>
    <r>
      <t xml:space="preserve">Montant de la fortune par catégorie
</t>
    </r>
    <r>
      <rPr>
        <sz val="11"/>
        <color theme="1"/>
        <rFont val="Calibri"/>
        <family val="2"/>
        <scheme val="minor"/>
      </rPr>
      <t>(en millions)</t>
    </r>
  </si>
  <si>
    <t>Énergie (énergies renouvelables, efficacité énergétique, climat, etc.)</t>
  </si>
  <si>
    <t>Cleantech (transport durable, gestion des déchets, mobilité intelligente, etc.)</t>
  </si>
  <si>
    <t>Utilisation des terres/foresterie/agriculture</t>
  </si>
  <si>
    <t>Social (logement, développement communautaire, santé, etc.)</t>
  </si>
  <si>
    <t>Autre multi-thème (veuillez préciser)</t>
  </si>
  <si>
    <t>Autre thème unique (veuillez préciser)</t>
  </si>
  <si>
    <t>Investissement d'impact (Impact investment)</t>
  </si>
  <si>
    <t>Investissements d'impact gérés à l'interne que vous avez déclarés (en millions)</t>
  </si>
  <si>
    <t>Pour les investissements d'impact gérés à l'interne que vous avez déclarés, quels types d'investissements d'impact appliquez-vous ?</t>
  </si>
  <si>
    <t>Agriculture et nourriture</t>
  </si>
  <si>
    <t>Services financiers: microfinance</t>
  </si>
  <si>
    <t>Services financiers: micro-assurance</t>
  </si>
  <si>
    <t>Services financiers: autre (n'inclut pas la microfinance ou la micro-assurance)</t>
  </si>
  <si>
    <t>Santé</t>
  </si>
  <si>
    <t>Infrastructures</t>
  </si>
  <si>
    <t>Conservation des terres</t>
  </si>
  <si>
    <t>Technologies de l'information et de la communication</t>
  </si>
  <si>
    <t>Industrie</t>
  </si>
  <si>
    <t>Merci d'introduire la répartition des vos classes d'actifs (indiquées sous 3.1, cellule N8) gérés à l'interne et appliquant une politique ISR.</t>
  </si>
  <si>
    <t>Actifs gérés à l'interne (%)</t>
  </si>
  <si>
    <t>Pour vos actifs gérés à l'interne veuillez indiquer les approches ISR appliquées à la majorité de chaque classe d'actifs concernée. (Le cas échéant, prière de marquer avec "x")</t>
  </si>
  <si>
    <r>
      <t>Volumes</t>
    </r>
    <r>
      <rPr>
        <sz val="11"/>
        <color theme="1"/>
        <rFont val="Calibri"/>
        <family val="2"/>
        <scheme val="minor"/>
      </rPr>
      <t xml:space="preserve"> (en millions)</t>
    </r>
  </si>
  <si>
    <t>Obligations gouvernementales, provinciales ou municipales</t>
  </si>
  <si>
    <t xml:space="preserve">Placements privés (Private equity) </t>
  </si>
  <si>
    <t>Dette privée</t>
  </si>
  <si>
    <t>Liquidités, dépôts monétaires</t>
  </si>
  <si>
    <t>Autres (merci de préciser ci-dessous)</t>
  </si>
  <si>
    <t>Investissement d'impact (impact investment)</t>
  </si>
  <si>
    <t>Merci d'introduire la répartition géographique des vos actifs gérés à l'interne et appliquant une politique ISR.</t>
  </si>
  <si>
    <t>Répartition géographique (%)</t>
  </si>
  <si>
    <t>Suisse</t>
  </si>
  <si>
    <t>Amérique du Nord</t>
  </si>
  <si>
    <t>Japon</t>
  </si>
  <si>
    <t>Asie-Pacifique
 (ex Japon)</t>
  </si>
  <si>
    <t>Pourcentage total (total prévu = 100%)</t>
  </si>
  <si>
    <t>Autres</t>
  </si>
  <si>
    <t>5.1 Développement du marché</t>
  </si>
  <si>
    <t>Alignement des investissements avec les normes (inter)nationales et/ou avec les valeurs propres à votre institution</t>
  </si>
  <si>
    <t>Amélioration du profil risque/rendement des investissements</t>
  </si>
  <si>
    <t>Contribution à une économie et une société durable à long terme</t>
  </si>
  <si>
    <t>Demande des bénéficiaires</t>
  </si>
  <si>
    <t>Pression politique (motions parlementaires, etc.)</t>
  </si>
  <si>
    <t>Pression externe (ONG, media, syndicats)</t>
  </si>
  <si>
    <t>Initiatives internationales (PRI, etc.)</t>
  </si>
  <si>
    <t>Manque de demande formelle des bénéficiaires</t>
  </si>
  <si>
    <t>Incompatibilité avec la vision traditionnelle du devoir fiduciaire</t>
  </si>
  <si>
    <t>Problèmes de performance</t>
  </si>
  <si>
    <t>Manque de standards</t>
  </si>
  <si>
    <t>Pas de recommandations de la part des consultants traditionnels</t>
  </si>
  <si>
    <t>Présence de coûts plus élevés</t>
  </si>
  <si>
    <t>Merci pour le temps que vous nous avez consacré et pour votre participation!</t>
  </si>
  <si>
    <t>Dette privée (Private debt)</t>
  </si>
  <si>
    <t>Tous types d'armes (production)</t>
  </si>
  <si>
    <t>Eau</t>
  </si>
  <si>
    <t>Actifs gérés à l'interne 
(en millions)</t>
  </si>
  <si>
    <t>Partie 2: Politique d'investissement durable/responsable (ISR)</t>
  </si>
  <si>
    <t>Si OUI, quel est le volume total (en millions) des actifs durables/responsables de votre institution gérés conformément à votre politique d'investissement durable/responsable ?</t>
  </si>
  <si>
    <t>Exclusions liées à la conduite des affaires des émetteurs</t>
  </si>
  <si>
    <t>Exclusions liées aux valeurs des investisseurs et/ou à leur perception du risque</t>
  </si>
  <si>
    <r>
      <t>Production d'éle</t>
    </r>
    <r>
      <rPr>
        <sz val="11"/>
        <rFont val="Calibri"/>
        <family val="2"/>
        <scheme val="minor"/>
      </rPr>
      <t>ctricité avec du charbon</t>
    </r>
  </si>
  <si>
    <t>Autre(s) (merci de préciser le(s) critère(s) ci-dessous)</t>
  </si>
  <si>
    <r>
      <t>Du point de vue de votre institutio</t>
    </r>
    <r>
      <rPr>
        <sz val="11"/>
        <rFont val="Calibri"/>
        <family val="2"/>
        <scheme val="minor"/>
      </rPr>
      <t>n, quels étaient</t>
    </r>
    <r>
      <rPr>
        <sz val="11"/>
        <color theme="1"/>
        <rFont val="Calibri"/>
        <family val="2"/>
        <scheme val="minor"/>
      </rPr>
      <t xml:space="preserve"> les principales motivations qui ont conduit à l'adoption d'une politique d'investissement durable/responsable (ISR)?</t>
    </r>
  </si>
  <si>
    <t>Evolution de la compréhension du devoir de diligence fiduciaire</t>
  </si>
  <si>
    <t>2.3 Exclusions normatives</t>
  </si>
  <si>
    <t>Partie 3: Fortune - Parts de la fortune appliquant une approche durable/responsable</t>
  </si>
  <si>
    <t>Partie 4: Allocation des actifs</t>
  </si>
  <si>
    <t>Partie 5: Développement du marché</t>
  </si>
  <si>
    <r>
      <t xml:space="preserve">Marchés </t>
    </r>
    <r>
      <rPr>
        <sz val="11"/>
        <color theme="1"/>
        <rFont val="Calibri"/>
        <family val="2"/>
        <scheme val="minor"/>
      </rPr>
      <t>émergents</t>
    </r>
  </si>
  <si>
    <t>Glossaire</t>
  </si>
  <si>
    <r>
      <t>Dialogue actionnarial (</t>
    </r>
    <r>
      <rPr>
        <b/>
        <i/>
        <sz val="12"/>
        <color theme="1"/>
        <rFont val="Calibri"/>
        <family val="2"/>
        <scheme val="minor"/>
      </rPr>
      <t>Engagement</t>
    </r>
    <r>
      <rPr>
        <b/>
        <sz val="12"/>
        <color theme="1"/>
        <rFont val="Calibri"/>
        <family val="2"/>
        <scheme val="minor"/>
      </rPr>
      <t>)</t>
    </r>
  </si>
  <si>
    <r>
      <t>Investissement d'impact (</t>
    </r>
    <r>
      <rPr>
        <b/>
        <i/>
        <sz val="12"/>
        <color theme="1"/>
        <rFont val="Calibri"/>
        <family val="2"/>
        <scheme val="minor"/>
      </rPr>
      <t>Impact investment</t>
    </r>
    <r>
      <rPr>
        <b/>
        <sz val="12"/>
        <color theme="1"/>
        <rFont val="Calibri"/>
        <family val="2"/>
        <scheme val="minor"/>
      </rPr>
      <t>)</t>
    </r>
  </si>
  <si>
    <t xml:space="preserve">Investissement thématique durable </t>
  </si>
  <si>
    <t>Rapport sur l'investissement durable en Suisse 2022</t>
  </si>
  <si>
    <r>
      <t xml:space="preserve">Bienvenue dans l'enquête suisse 2022: Investisseurs institutionnels et investissement durable/responsable (ISR).
Les résultats de cette enquête vont être utilisés pour mesurer l'évolution des stratégies ISR et du volume des actifs concernés ainsi que divers indicateurs clés de l'ISR. Nous avons essayé de rendre le questionnaire le plus simple possible et nous vous sommes très reconnaissant du temps consacré à y répondre.
Avant de commencer, merci de lire attentivement les lignes directrices, car il est essentiel que les données fournies soit correctes et complètes.
L'information recueillie restera confidentielle. Les résultats seront présentés de manière agrégée uniquement. SSF collabore avec le Center for Sustainable Finance and Private Wealth (CSP), Department of Banking and Finance, University of Zurich pour l'analyse des données. SSF a mis en place un accord de non-divulgation avec ce partenaire afin de préserver la confidentialité des données ainsi que d'assurer que ces données sont uniquement utilisées par les personnes impliquées dans l'agrégation et l'analyse de celles-ci.
</t>
    </r>
    <r>
      <rPr>
        <b/>
        <sz val="11"/>
        <color theme="1"/>
        <rFont val="Calibri"/>
        <family val="2"/>
        <scheme val="minor"/>
      </rPr>
      <t>Merci pour votre temps consacré à la participation à notre enquête annuelle suisse!</t>
    </r>
    <r>
      <rPr>
        <sz val="11"/>
        <color theme="1"/>
        <rFont val="Calibri"/>
        <family val="2"/>
        <scheme val="minor"/>
      </rPr>
      <t xml:space="preserve">
</t>
    </r>
    <r>
      <rPr>
        <b/>
        <sz val="11"/>
        <color theme="1"/>
        <rFont val="Calibri"/>
        <family val="2"/>
        <scheme val="minor"/>
      </rPr>
      <t xml:space="preserve">Remarque importante : Afin de pouvoir prendre en compte vos données dans l'étude, nous avons besoin des informations dans le premier tableau de la feuille 3 (question 3.1). Nous vous remercions de remplir soigneusement ces informations. </t>
    </r>
  </si>
  <si>
    <t xml:space="preserve">Fortune totale au 31/12/2021 (en millions) </t>
  </si>
  <si>
    <t>Quelles sont les questions environnementales, sociales et de gouvernance (ESG) les plus importantes de votre programme d'engagement en 2021?</t>
  </si>
  <si>
    <t>Pour quel pourcentage de vos actifs gérés à l'interne avez-vous effectivement exercé votre droit de vote en 2021?</t>
  </si>
  <si>
    <t xml:space="preserve">Quelles sont vos prévisions de croissance de l'ISR auprès investisseurs institutionnels suisses en 2022? </t>
  </si>
  <si>
    <r>
      <rPr>
        <b/>
        <sz val="11"/>
        <color theme="1"/>
        <rFont val="Calibri"/>
        <family val="2"/>
        <scheme val="minor"/>
      </rPr>
      <t xml:space="preserve">Cette section concerne la politique globale du détenteur d'actifs en matière d'investissement durable/responsable
</t>
    </r>
    <r>
      <rPr>
        <sz val="11"/>
        <color theme="1"/>
        <rFont val="Calibri"/>
        <family val="2"/>
        <scheme val="minor"/>
      </rPr>
      <t xml:space="preserve">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portant sur les données au 31 décembre 2021.</t>
    </r>
  </si>
  <si>
    <r>
      <rPr>
        <b/>
        <sz val="11"/>
        <rFont val="Calibri"/>
        <family val="2"/>
        <scheme val="minor"/>
      </rPr>
      <t>Cette section concerne le développement du marché ainsi que les prévisions sur le dévelopmment futur du marché des investissements durables.</t>
    </r>
    <r>
      <rPr>
        <b/>
        <sz val="11"/>
        <color theme="1"/>
        <rFont val="Calibri"/>
        <family val="2"/>
        <scheme val="minor"/>
      </rPr>
      <t xml:space="preserve">
</t>
    </r>
    <r>
      <rPr>
        <sz val="11"/>
        <color theme="1"/>
        <rFont val="Calibri"/>
        <family val="2"/>
        <scheme val="minor"/>
      </rPr>
      <t xml:space="preserve">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au 31 décembre 2021.</t>
    </r>
  </si>
  <si>
    <t>Merci de nous retourner le questionnaire avant le vendredi 4 Mars 2022.</t>
  </si>
  <si>
    <t>Hedge funds</t>
  </si>
  <si>
    <t>Les question 2.2 et 2.3 concernent vos processus d'exclusion et d'exclusion normative.
"Exclusions" (section 2.2): Veuillez fournir des informations sur les cas où des exclusions initiales (avant l'investissement) sont appliquées aux investissements. Les informations sur les autres initiatives d’engagements ou autres actions initiées auprès des émetteurs peuvent être saisies dans d'autres sections. 
Cette catégorie correspond à la catégorie PRI "Filtrage négatif/exclusion" (définition PRI : L'exclusion d'un fonds ou d'un portefeuille de certains secteurs, entreprises ou pratiques sur la base de critères ESG spécifiques).
"Exclusion normative" (section 2.3): L’exclusion normative est une approche ESG qui vise à exclure un émetteur sur base du respect de normes ou standards nationaux/internationaux et des standards couvrant les facteurs de durabilité. S'il s'avère qu'une entreprise a enfreint une telle norme, un gestionnaire de fonds peut prendre un certain nombre de mesures. L'action la plus courante consiste à s'engager avec les entreprises dans le but d'encourager une amélioration des performances. L'investisseur peut également choisir de se séparer des entreprises qui violent les normes et standards en cas d'échec de l'engagement.</t>
  </si>
  <si>
    <t>Si disponible, veuillez indiquer le pourcentage des actifs géré par des tiers pour lesquels vous avez exercé votre droit de vote en 2021?</t>
  </si>
  <si>
    <t>Appliquez-vous une politique formelle pour l'intégration de critères ESG dans votre politique d'investissement?</t>
  </si>
  <si>
    <t>Recherches/analyses ESG mises systématiquement à la disposition de tous les analystes et gestionnaires de fonds</t>
  </si>
  <si>
    <t>Gestion interne: Merci d'indiquer le volume total (en millions) couvert part votre politique immobilière durable</t>
  </si>
  <si>
    <t>Gestion externe: Merci d'indiquer le volume total (en millions) couvert part votre politique immobilière durable</t>
  </si>
  <si>
    <r>
      <t xml:space="preserve">Cette section concerne la fortune de votre organisation qui applique toute forme d'approche d'investissement durable/responsable (ISR). 
Ceci comprend:
- les actifs gérés par votre organisation à l'interne (actifs autogérés)
- les actifs gérés par des gestionnaires d'actifs au nom de votre organisation (par mandats)
- les actifs gérés par des gestionnaires d'actifs au nom de votre organisation (par fonds communs de placement)
</t>
    </r>
    <r>
      <rPr>
        <sz val="11"/>
        <color theme="1"/>
        <rFont val="Calibri"/>
        <family val="2"/>
        <scheme val="minor"/>
      </rPr>
      <t>Merci de respecter les instructions suivantes:
- Veuillez noter que la ligne 11, si disponible, contient les volumes que vous avez indiqués dans la feuille 2) pour les différentes politiques d'investissement durable. Ceci est destiné à vous faciliter l'attribution de vos actifs aux différentes approches.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t>
    </r>
    <r>
      <rPr>
        <b/>
        <sz val="11"/>
        <color theme="1"/>
        <rFont val="Calibri"/>
        <family val="2"/>
        <scheme val="minor"/>
      </rPr>
      <t xml:space="preserve">
- Informations demandées portant sur les données au 31 décembre 2021.</t>
    </r>
  </si>
  <si>
    <t>Merci de fournir des informations sur les actifs gérés à l'interne, les mandats et les fonds communs de placement appliquant une approche d'investissement durable/responsable telle que définie dans le glossaire (en millions).</t>
  </si>
  <si>
    <t>Pour vos investissements thématiques gérés à l'interne que vous avez déclarés, dans quel(s) thème(s) investissez-vous?</t>
  </si>
  <si>
    <t>Logement abordable/développement communautaire</t>
  </si>
  <si>
    <r>
      <t xml:space="preserve">Cette section concerne l'allocation des actifs appliquant une politique ISR et gérés à l'interne          
</t>
    </r>
    <r>
      <rPr>
        <sz val="11"/>
        <color theme="1"/>
        <rFont val="Calibri"/>
        <family val="2"/>
        <scheme val="minor"/>
      </rPr>
      <t xml:space="preserve">
Merci de respecter les instructions suivantes:
- Répondez uniquement dans les cellules ombrées. Les cellules ombrées indiquent des listes déroulantes à partir desquelles vous pouvez choisir votre réponse. Les cellules légèrement ombrées indiquent où vous pouvez insérer vos réponses.
- Ne pas ajouter ou supprimer de lignes, colonnes ou cellules.
- Évitez de redimensionner les cellules. Ce n'est pas un problème si le texte n'est pas entièrement visible.
</t>
    </r>
    <r>
      <rPr>
        <b/>
        <sz val="11"/>
        <color theme="1"/>
        <rFont val="Calibri"/>
        <family val="2"/>
        <scheme val="minor"/>
      </rPr>
      <t>- Informations demandées portant le 31 décembre 2021.</t>
    </r>
  </si>
  <si>
    <t>Demande du comité/conseil de fondation</t>
  </si>
  <si>
    <r>
      <t>Du point de vue de votre institution, quels seront les principaux moteurs de l'investissement durable/resp</t>
    </r>
    <r>
      <rPr>
        <sz val="11"/>
        <rFont val="Calibri"/>
        <family val="2"/>
        <scheme val="minor"/>
      </rPr>
      <t>onsable (ISR) pour les trois prochaines années?</t>
    </r>
  </si>
  <si>
    <t xml:space="preserve">Du point de vue de votre institution, quels seront pour les investisseurs institutionnels, les obstacles pricipaux à l'adoption (continue) de stratégies d'investissement durable/responsable (ISR) pour les trois prochaines années? </t>
  </si>
  <si>
    <r>
      <rPr>
        <b/>
        <u/>
        <sz val="11"/>
        <color theme="1"/>
        <rFont val="Calibri"/>
        <family val="2"/>
        <scheme val="minor"/>
      </rPr>
      <t>Définition:</t>
    </r>
    <r>
      <rPr>
        <sz val="11"/>
        <color theme="1"/>
        <rFont val="Calibri"/>
        <family val="2"/>
        <scheme val="minor"/>
      </rPr>
      <t xml:space="preserve"> Approche qui privilégie les investissements dans les meilleures sociétés d'un secteur industriel ou de toute autre classification, dans lesquels les entreprises sont ordonnées selon leur performance en termes de critères ESG.
</t>
    </r>
    <r>
      <rPr>
        <b/>
        <u/>
        <sz val="11"/>
        <color theme="1"/>
        <rFont val="Calibri"/>
        <family val="2"/>
        <scheme val="minor"/>
      </rPr>
      <t>Commentaire:</t>
    </r>
    <r>
      <rPr>
        <u/>
        <sz val="11"/>
        <color theme="1"/>
        <rFont val="Calibri"/>
        <family val="2"/>
        <scheme val="minor"/>
      </rPr>
      <t xml:space="preserve"> </t>
    </r>
    <r>
      <rPr>
        <sz val="11"/>
        <color theme="1"/>
        <rFont val="Calibri"/>
        <family val="2"/>
        <scheme val="minor"/>
      </rPr>
      <t xml:space="preserve">Cette approche implique la sélection ou la pondération des entreprises ou des actifs les plus performants, en terme des critères ESG, dans un univers d'investissement défini. Toutes les sociétés dont la notation est supérieure à un seuil défini sont considérées comme investissables ou sont surpondérées dans le portefeuille. </t>
    </r>
  </si>
  <si>
    <r>
      <rPr>
        <b/>
        <u/>
        <sz val="11"/>
        <color theme="1"/>
        <rFont val="Calibri"/>
        <family val="2"/>
        <scheme val="minor"/>
      </rPr>
      <t xml:space="preserve">Définition: </t>
    </r>
    <r>
      <rPr>
        <sz val="11"/>
        <color theme="1"/>
        <rFont val="Calibri"/>
        <family val="2"/>
        <scheme val="minor"/>
      </rPr>
      <t xml:space="preserve">Détermination des investissements selon leur conformité aux normes et standards nationaux et internationaux. 
</t>
    </r>
    <r>
      <rPr>
        <b/>
        <u/>
        <sz val="11"/>
        <color theme="1"/>
        <rFont val="Calibri"/>
        <family val="2"/>
        <scheme val="minor"/>
      </rPr>
      <t xml:space="preserve">Commentaire: </t>
    </r>
    <r>
      <rPr>
        <sz val="11"/>
        <color theme="1"/>
        <rFont val="Calibri"/>
        <family val="2"/>
        <scheme val="minor"/>
      </rPr>
      <t>Cette approche ISR cherche à s'assurer de la compatibilité des investissements par rapport aux normes (nationales et/ou internationales) et standards couvrant les facteurs de durabilité. Cette approche consiste généralement à évaluer le comportement d'une entreprise par rapport à une violation potentielle des normes et standards qui régissent des questions telles que les droits de l'homme, la protection de l'environnement, les droits du travail, tels que décrits dans les normes et standards respectifs.  L'objectif est d'identifier les sociétés ou entités qui créent des impacts négatifs importants et graves, potentiels ou actuels, et qui, par conséquent, s'exposent elles-mêmes ainsi que leurs investisseurs, à des risques de réputation, financiers et de conformité. Une fois que les sociétés ou entités à haut risque ont été identifiées, un gestionnaire de fonds peut prendre un certain nombre de mesures. L'action la plus courante consiste à s'engager auprès des entreprises dans le but d'encourager une amélioration de la performance. Mais un investisseur peut aussi choisir de désinvestir des sociétés qui ne respectent pas les normes et les standards. Pour être crédible, l'approche d’exclusions normatives doit en fin de compte avoir un impact sur le portefeuille. Si un investisseur applique une approche d’exclusion normative, il devrait également appliquer une approche de dialogue actionnarial et d'exclusion.</t>
    </r>
  </si>
  <si>
    <r>
      <rPr>
        <b/>
        <u/>
        <sz val="11"/>
        <color theme="1"/>
        <rFont val="Calibri"/>
        <family val="2"/>
        <scheme val="minor"/>
      </rPr>
      <t>Définition:</t>
    </r>
    <r>
      <rPr>
        <sz val="11"/>
        <color theme="1"/>
        <rFont val="Calibri"/>
        <family val="2"/>
        <scheme val="minor"/>
      </rPr>
      <t xml:space="preserve"> Investissement dans des thèmes et actifs qui exploitent au mieux les opportunités résultant des enjeux à long terme liés au développement durable. Les fonds thématiques se concentrent sur des problèmes spécifiques ou multiples liés à des sujets environnementaux ou sociaux.
</t>
    </r>
    <r>
      <rPr>
        <b/>
        <u/>
        <sz val="11"/>
        <color theme="1"/>
        <rFont val="Calibri"/>
        <family val="2"/>
        <scheme val="minor"/>
      </rPr>
      <t>Commentaire:</t>
    </r>
    <r>
      <rPr>
        <sz val="11"/>
        <color theme="1"/>
        <rFont val="Calibri"/>
        <family val="2"/>
        <scheme val="minor"/>
      </rPr>
      <t xml:space="preserve"> Cette approche se réfère à l'investissement dans les entreprises contribuant à des solutions durables dans les domaines environnementaux ou sociaux. Dans le secteur environnemental, cela comprend les investissements dans les énergies renouvelables, l'efficacité énergétique, les technologies propres, les infrastructures de transport à faible émission de carbone, le traitement de l'eau et l'utilisation efficace des ressources. Dans le segment social, cela inclut des investissements dans l'éducation, les systèmes de santé, la réduction de la pauvreté et des solutions pour une société vieillissante.</t>
    </r>
  </si>
  <si>
    <t xml:space="preserve">Glossaire également disponible en anglais et en allemand: https://www.sustainablefinance.ch/upload/cms/user/2021_Guidelines_SSF_Market_Survey_Asset_Owners_FINAL.pdf
</t>
  </si>
  <si>
    <t xml:space="preserve">Intégration ESG </t>
  </si>
  <si>
    <r>
      <rPr>
        <b/>
        <u/>
        <sz val="11"/>
        <color theme="1"/>
        <rFont val="Calibri"/>
        <family val="2"/>
        <scheme val="minor"/>
      </rPr>
      <t>Définition:</t>
    </r>
    <r>
      <rPr>
        <sz val="11"/>
        <color theme="1"/>
        <rFont val="Calibri"/>
        <family val="2"/>
        <scheme val="minor"/>
      </rPr>
      <t xml:space="preserve"> Le dialogue actionnarial ou engagement est une activité exercée par les actionnaires dans le but de convaincre la direction des entreprises de prendre en compte les critères environnementaux, sociaux et de gouvernance.
</t>
    </r>
    <r>
      <rPr>
        <b/>
        <u/>
        <sz val="11"/>
        <color theme="1"/>
        <rFont val="Calibri"/>
        <family val="2"/>
        <scheme val="minor"/>
      </rPr>
      <t xml:space="preserve">Commentaire: </t>
    </r>
    <r>
      <rPr>
        <sz val="11"/>
        <color theme="1"/>
        <rFont val="Calibri"/>
        <family val="2"/>
        <scheme val="minor"/>
      </rPr>
      <t>Ce dialogue comprend la communication avec la haute direction et/ou le conseil d'administration des sociétés et le dépôt ou le co-dépôt de résolutions d'actionnaires. Un engagement réussi peut entraîner des changements dans la stratégie et les processus d'une entreprise dans le but d'améliorer les performances et de réduire les risques.</t>
    </r>
  </si>
  <si>
    <r>
      <rPr>
        <b/>
        <u/>
        <sz val="11"/>
        <color theme="1"/>
        <rFont val="Calibri"/>
        <family val="2"/>
        <scheme val="minor"/>
      </rPr>
      <t>Définition:</t>
    </r>
    <r>
      <rPr>
        <sz val="11"/>
        <color theme="1"/>
        <rFont val="Calibri"/>
        <family val="2"/>
        <scheme val="minor"/>
      </rPr>
      <t xml:space="preserve"> C'est une approche/stratégie ISR qui exclut des investissements spécifiques ou des catégories d'investissement de l'univers d’investissement tels que des entreprises, des secteurs ou des pays.
</t>
    </r>
    <r>
      <rPr>
        <b/>
        <u/>
        <sz val="11"/>
        <color theme="1"/>
        <rFont val="Calibri"/>
        <family val="2"/>
        <scheme val="minor"/>
      </rPr>
      <t xml:space="preserve">Commentaire: </t>
    </r>
    <r>
      <rPr>
        <sz val="11"/>
        <color theme="1"/>
        <rFont val="Calibri"/>
        <family val="2"/>
        <scheme val="minor"/>
      </rPr>
      <t>Cette approche exclut systématiquement les entreprises, les secteurs ou les pays de l'univers d'investissement autorisé s'ils participent à certaines activités sur la base de critères spécifiques. L'exclusion peut être fondée sur certaines activités commerciales qui sont contraires à certains valeurs des investisseurs (e. production d'armes, pornographie, tabac ou expérimentation animale) ou sur la conduite des affaires des émetteurs (e. violation des droits humains, conditions de travail, dommages environnementaux sévères, etc.). Les exclusions peuvent être appliquées au niveau de chaque portefeuille ou fonds, mais on observe de plus en plus des politiques d'exclusion appliquées à l'ensemble de l'actif.
Pour le volume des exclusions, veuillez fournir des informations sur les cas où des exclusions initiales (avant l'investissement) sont appliquées aux investissements. Cette catégorie correspond à la catégorie PRI "Filtrage négatif/exclusion" (définition PRI: L'exclusion d'un fonds ou d'un portefeuille de certains secteurs, entreprises ou pratiques sur la base de critères ESG spécifiques).</t>
    </r>
  </si>
  <si>
    <r>
      <rPr>
        <b/>
        <u/>
        <sz val="11"/>
        <color theme="1"/>
        <rFont val="Calibri"/>
        <family val="2"/>
        <scheme val="minor"/>
      </rPr>
      <t>Définition:</t>
    </r>
    <r>
      <rPr>
        <sz val="11"/>
        <color theme="1"/>
        <rFont val="Calibri"/>
        <family val="2"/>
        <scheme val="minor"/>
      </rPr>
      <t xml:space="preserve"> Exercice actif des droits de vote dans le but d'améliorer la gouvernance ou stratégies et les pratiques ESG d'une entreprise.
</t>
    </r>
    <r>
      <rPr>
        <b/>
        <u/>
        <sz val="11"/>
        <color theme="1"/>
        <rFont val="Calibri"/>
        <family val="2"/>
        <scheme val="minor"/>
      </rPr>
      <t>Commentaire:</t>
    </r>
    <r>
      <rPr>
        <sz val="11"/>
        <color theme="1"/>
        <rFont val="Calibri"/>
        <family val="2"/>
        <scheme val="minor"/>
      </rPr>
      <t xml:space="preserve"> Au moyen d'un vote actif, les actionnaires peuvent exprimer leur opinion sur la composition du conseil, la rémunération du conseil et de la direction et d'autres sujets apportés aux actionnaires lors des assemblées générales annuelles. Souvent, les investisseurs se fient aux recommandations de conseillers spécialisés pour leurs votes. Pour être reconnue comme stratégie ISR, le vote doit reposer sur une politique formelle comprenant des principes généraux sur la gouvernance, les questions sociales et l'environnement.
</t>
    </r>
  </si>
  <si>
    <r>
      <rPr>
        <b/>
        <u/>
        <sz val="11"/>
        <color theme="1"/>
        <rFont val="Calibri"/>
        <family val="2"/>
        <scheme val="minor"/>
      </rPr>
      <t>Définition:</t>
    </r>
    <r>
      <rPr>
        <sz val="11"/>
        <color theme="1"/>
        <rFont val="Calibri"/>
        <family val="2"/>
        <scheme val="minor"/>
      </rPr>
      <t xml:space="preserve"> L'inclusion explicite par les gestionnaires d'actifs des risques et opportunités ESG dans l'analyse financière traditionnelle et les décisions d'investissement. Cette approche doit être basée sur un processus systématique et des sources de recherche ESG appropriées.
</t>
    </r>
    <r>
      <rPr>
        <b/>
        <u/>
        <sz val="11"/>
        <color theme="1"/>
        <rFont val="Calibri"/>
        <family val="2"/>
        <scheme val="minor"/>
      </rPr>
      <t>Commentaire:</t>
    </r>
    <r>
      <rPr>
        <sz val="11"/>
        <color theme="1"/>
        <rFont val="Calibri"/>
        <family val="2"/>
        <scheme val="minor"/>
      </rPr>
      <t xml:space="preserve"> Ce type d’approche couvre la prise en compte explicite des facteurs ESG parallèlement aux facteurs financiers dans les processus d'investissement traditionnels. Le processus d'intégration se concentre sur l'impact potentiel des questions ESG sur les états financiers des sociétés (positifs et négatifs), ce qui peut affecter la décision d'investissement.
Il existe différents niveaux et formes d'intégration ESG, que SSF décompose en deux catégories : non systématique ou systématique. Ces deux formes sont résumées dans le tableau ci-dessous.
</t>
    </r>
    <r>
      <rPr>
        <b/>
        <u/>
        <sz val="11"/>
        <color theme="1"/>
        <rFont val="Calibri"/>
        <family val="2"/>
        <scheme val="minor"/>
      </rPr>
      <t>Non-systématique</t>
    </r>
    <r>
      <rPr>
        <u/>
        <sz val="11"/>
        <color theme="1"/>
        <rFont val="Calibri"/>
        <family val="2"/>
        <scheme val="minor"/>
      </rPr>
      <t>:</t>
    </r>
    <r>
      <rPr>
        <sz val="11"/>
        <color theme="1"/>
        <rFont val="Calibri"/>
        <family val="2"/>
        <scheme val="minor"/>
      </rPr>
      <t xml:space="preserve"> Recherche/analyses ESG mises à la disposition de tous les analystes et gestionnaires de fonds, sans les obliger à utiliser l'information.
</t>
    </r>
    <r>
      <rPr>
        <b/>
        <u/>
        <sz val="11"/>
        <color theme="1"/>
        <rFont val="Calibri"/>
        <family val="2"/>
        <scheme val="minor"/>
      </rPr>
      <t>Systématique:</t>
    </r>
    <r>
      <rPr>
        <sz val="11"/>
        <color theme="1"/>
        <rFont val="Calibri"/>
        <family val="2"/>
        <scheme val="minor"/>
      </rPr>
      <t xml:space="preserve"> L’intégration ESG est considérée comme systématique s'il existe une politique claire exigeant l'utilisation de facteurs ESG dans le processus de construction du portefeuille, de sélection/pondération des actifs et/ou d'évaluation. Les approches systématiques comprennent:
• Prise en compte systématique de la recherche et des analyses ESG dans les notations et/ou évaluations financières réalisées par les analystes et les gestionnaires de fonds (le facteur ESG fait partie intégrante du modèle d’évaluation financier).
• Utilisation systématique de la recherche et des analyses ESG lors de la construction du portefeuille (c’est-à-dire une sous-pondération des émetteurs avec une faible évaluation de durabilité).
• Pour les stratégies actives: Indices ESG utilisés comme références officielles et comme univers d'investissement pour les gestionnaires de portefeuille.
• Pour les stratégies passives: Investissement dans un indice intégrant des critères ESG via un ETF ou un fonds de placement passif (tracker).
Pour des exemples d'approches d'intégration ESG, veuillez consulter les deux sources suivantes :
• Guide de l’investissement durable (chapitre 9, page 38): https://www.sustainablefinance.ch/upload/cms/user/SSF_Guide_de_linvestissement_durable_2017_03_03_einseitig_Web.pdf  
• Directives et études de cas pour l’intégration ESG. Actions et titres à revenu fixe: https://www.unpri.org/download?ac=5962   
• ESG Integration in Europe, the Middle East, and Africa. Markets, practices and data: https://www.unpri.org/download?ac=6036 
</t>
    </r>
  </si>
  <si>
    <t>Q 2.8.1</t>
  </si>
  <si>
    <t>Q 2.8.2</t>
  </si>
  <si>
    <t>Q 2.8.4</t>
  </si>
  <si>
    <t>Net Zero Insurance Alliance (NZIA)</t>
  </si>
  <si>
    <t>2.8 Prise en compte du changement climatique dans les investissements</t>
  </si>
  <si>
    <t xml:space="preserve">Quelles sont vos stratégies par rapport aux risques et opportunités liés au changement climatique ?
Si applicable, veuillez cocher la case "x". </t>
  </si>
  <si>
    <t>Désinvestissement des combustibles fossiles (par exemple, le charbon)</t>
  </si>
  <si>
    <t>Engagement et vote sur le changement climatique</t>
  </si>
  <si>
    <t>Investissements dans les solutions climatiques (par exemple, énergies renouvelables, technologies propres)</t>
  </si>
  <si>
    <t>Investissements dans les obligations vertes</t>
  </si>
  <si>
    <t>Mesure de l'empreinte CO2 du (des) portefeuille(s)</t>
  </si>
  <si>
    <t>Autre, veuillez préciser ci-dessous</t>
  </si>
  <si>
    <t>Utilisez-vous des indicateurs climatiques spécifiques pour mesurer la performance climatique de vos portefeuilles ?
Si c'est le cas, veuillez marquer d'un "x".</t>
  </si>
  <si>
    <t>Objectifs de réduction des émissions de carbone (par exemple, l'intensité moyenne pondérée de carbone, les émissions totales, etc.)</t>
  </si>
  <si>
    <t>Mesure de la hausse de température implicite (méthodologie CDP-WWF, fournisseurs ESG, interne, etc.)</t>
  </si>
  <si>
    <t>Autre(s), veuillez préciser</t>
  </si>
  <si>
    <t>Q 2.8.3</t>
  </si>
  <si>
    <t>Êtes-vous signataire d'une ou de plusieurs des alliances internationales net-zéro suivantes ?
Le cas échéant, veuillez marquer d'un "x".</t>
  </si>
  <si>
    <t>Alliance des détenteurs d'actifs nets zéro (NZAOA)</t>
  </si>
  <si>
    <t>Initiative sur les objectifs scientifiques - Initiative financière (SBTi FI)</t>
  </si>
  <si>
    <t>Initiative pour l'investissement aligné sur l’accord de Paris (PAII)</t>
  </si>
  <si>
    <t xml:space="preserve">Si vous n'êtes pas signataire à l'heure actuelle, avez-vous l'intention de rejoindre une initiative "net-zéro" 
au cours de l'année prochaine ? </t>
  </si>
  <si>
    <t>Si vous avez une stratégie en matière de changement climatique, publiez-vous des informations à ce sujet ?</t>
  </si>
  <si>
    <t>Si oui, veuillez fournir un lien vers le site web</t>
  </si>
  <si>
    <t>Autre</t>
  </si>
  <si>
    <r>
      <rPr>
        <b/>
        <u/>
        <sz val="11"/>
        <color theme="1"/>
        <rFont val="Calibri"/>
        <family val="2"/>
        <scheme val="minor"/>
      </rPr>
      <t xml:space="preserve">Définition: </t>
    </r>
    <r>
      <rPr>
        <sz val="11"/>
        <color theme="1"/>
        <rFont val="Calibri"/>
        <family val="2"/>
        <scheme val="minor"/>
      </rPr>
      <t xml:space="preserve">Investissements réalisés dans l'intention de générer un impact social et environnemental en plus d'un rendement financier. Des investissements d'impact peuvent être réalisés sur les marchés émergents et développés et peuvent aussi accepter des rendements au-dessous de ceux du marché traditionnel, selon les circonstances. SSF considère que les investissements d'impact ont trois caractéristiques principales: l'intentionnalité, la gestion et la mesurabilité (voir la définition pratique de SSF https://www.sustainablefinance.ch/upload/cms/user/20191021_IIWG_WorkingDefinition_Impact_Investing.pdf).
</t>
    </r>
    <r>
      <rPr>
        <b/>
        <u/>
        <sz val="11"/>
        <color theme="1"/>
        <rFont val="Calibri"/>
        <family val="2"/>
        <scheme val="minor"/>
      </rPr>
      <t>Commentaire:</t>
    </r>
    <r>
      <rPr>
        <sz val="11"/>
        <color theme="1"/>
        <rFont val="Calibri"/>
        <family val="2"/>
        <scheme val="minor"/>
      </rPr>
      <t xml:space="preserve"> Les investissements d'impact sont souvent spécifiques à un projet et distincts de la philanthropie, car l'investisseur conserve la propriété de l'actif et s'attend à un rendement financier positif. Les investissements d'impact comprennent les fonds de microfinance, d'investissement communautaire et d'entreprises sociales/entrepreneuriat. Ce type d'investissement a pour objectif de fournir des capitaux pour soutenir les solutions aux défis les plus urgents dans des secteurs tels que l'agriculture durable, le logement abordable, l'accès à des soins de santé, les technologies propres et les services financiers. 
Une caractéristique de l'investissement d'impact est l'engagement des investisseurs à mesurer et à communiquer les performances sociales et environnementales ainsi que les progrès des investissements sous-jacents dans ces domaines. En général, les composantes des meilleures pratiques de mesure d'impact comprennent:
- Établissement et communication des objectifs sociaux et environnementaux aux parties prenantes concernées
- Définition des métriques/cibles de performance liées à ces objectifs en utilisant des mesures normalisées chaque fois que c'est possible
- Suivi et gestion des rendements des sociétés émettrices par rapport à ces objectifs
- Communication des performances sociales et environnementales aux acteurs concernés
L'approche d'investissement peut être appliquée tant sur les marchés publics que privés.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</si>
</sst>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49"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u/>
      <sz val="10.5"/>
      <color theme="1"/>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10"/>
      <color theme="1"/>
      <name val="Calibri"/>
      <family val="2"/>
      <scheme val="minor"/>
    </font>
    <font>
      <b/>
      <sz val="16"/>
      <color theme="1"/>
      <name val="Calibri"/>
      <family val="2"/>
      <scheme val="maj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sz val="9"/>
      <color theme="1"/>
      <name val="Calibri"/>
      <family val="2"/>
      <scheme val="minor"/>
    </font>
    <font>
      <b/>
      <sz val="9"/>
      <color theme="1"/>
      <name val="Calibri"/>
      <family val="2"/>
      <scheme val="minor"/>
    </font>
    <font>
      <sz val="9"/>
      <color theme="4"/>
      <name val="Calibri"/>
      <family val="2"/>
      <scheme val="minor"/>
    </font>
    <font>
      <b/>
      <sz val="11"/>
      <name val="Calibri"/>
      <family val="2"/>
      <scheme val="minor"/>
    </font>
    <font>
      <u/>
      <sz val="11"/>
      <name val="Calibri"/>
      <family val="2"/>
      <scheme val="minor"/>
    </font>
    <font>
      <sz val="11"/>
      <color theme="2" tint="-0.249977111117893"/>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6"/>
      <name val="Calibri"/>
      <family val="2"/>
      <scheme val="major"/>
    </font>
    <font>
      <b/>
      <sz val="12"/>
      <color theme="1"/>
      <name val="Calibri"/>
      <family val="2"/>
      <scheme val="minor"/>
    </font>
    <font>
      <i/>
      <sz val="11"/>
      <color theme="1"/>
      <name val="Calibri"/>
      <family val="2"/>
      <scheme val="minor"/>
    </font>
    <font>
      <b/>
      <i/>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2" tint="-9.9978637043366805E-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style="thin">
        <color theme="4"/>
      </right>
      <top/>
      <bottom style="thin">
        <color theme="4"/>
      </bottom>
      <diagonal/>
    </border>
    <border>
      <left/>
      <right/>
      <top style="medium">
        <color theme="4"/>
      </top>
      <bottom/>
      <diagonal/>
    </border>
    <border>
      <left/>
      <right/>
      <top style="medium">
        <color theme="1" tint="0.499984740745262"/>
      </top>
      <bottom/>
      <diagonal/>
    </border>
    <border>
      <left/>
      <right/>
      <top/>
      <bottom style="medium">
        <color theme="1" tint="0.499984740745262"/>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bottom style="thin">
        <color theme="4"/>
      </bottom>
      <diagonal/>
    </border>
  </borders>
  <cellStyleXfs count="60">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0" fillId="33" borderId="0" applyNumberFormat="0" applyProtection="0">
      <alignment vertical="center"/>
    </xf>
    <xf numFmtId="0" fontId="31" fillId="0" borderId="11"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2" fillId="0" borderId="0">
      <alignment horizontal="left" wrapText="1" indent="1"/>
    </xf>
    <xf numFmtId="3" fontId="18" fillId="36" borderId="7">
      <alignment horizontal="left" vertical="center" wrapText="1" indent="1"/>
      <protection locked="0"/>
    </xf>
    <xf numFmtId="0" fontId="18" fillId="34" borderId="7">
      <alignment horizontal="left" vertical="center" wrapText="1" indent="1"/>
      <protection locked="0"/>
    </xf>
    <xf numFmtId="0" fontId="28" fillId="0" borderId="0">
      <alignment horizontal="left" vertical="top" wrapText="1"/>
    </xf>
    <xf numFmtId="0" fontId="29" fillId="36" borderId="8">
      <alignment horizontal="center" vertical="center" wrapText="1"/>
      <protection locked="0"/>
    </xf>
    <xf numFmtId="0" fontId="28" fillId="0" borderId="9">
      <alignment vertical="top" wrapText="1"/>
    </xf>
    <xf numFmtId="0" fontId="28" fillId="0" borderId="7">
      <alignment horizontal="left"/>
    </xf>
    <xf numFmtId="0" fontId="30" fillId="0" borderId="10">
      <alignment horizontal="center" textRotation="90" wrapText="1"/>
    </xf>
    <xf numFmtId="0" fontId="28" fillId="37" borderId="0">
      <alignment vertical="top"/>
    </xf>
    <xf numFmtId="0" fontId="28" fillId="0" borderId="7">
      <alignment horizontal="left" wrapText="1"/>
    </xf>
    <xf numFmtId="9" fontId="28" fillId="0" borderId="0" applyFont="0" applyFill="0" applyBorder="0" applyAlignment="0" applyProtection="0"/>
    <xf numFmtId="2" fontId="28" fillId="0" borderId="7">
      <alignment horizontal="left"/>
    </xf>
  </cellStyleXfs>
  <cellXfs count="249">
    <xf numFmtId="0" fontId="0" fillId="0" borderId="0" xfId="0">
      <alignment vertical="top"/>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22" fillId="0" borderId="0" xfId="48">
      <alignment horizontal="left" wrapText="1" indent="1"/>
    </xf>
    <xf numFmtId="0" fontId="23" fillId="0" borderId="0" xfId="0" applyFont="1" applyFill="1" applyBorder="1" applyAlignment="1">
      <alignment horizontal="left" vertical="justify"/>
    </xf>
    <xf numFmtId="0" fontId="24" fillId="0" borderId="0" xfId="0" applyFont="1" applyFill="1" applyBorder="1" applyAlignment="1">
      <alignment horizontal="justify" vertical="justify" wrapText="1"/>
    </xf>
    <xf numFmtId="49" fontId="17" fillId="0" borderId="0" xfId="0" applyNumberFormat="1" applyFont="1" applyFill="1" applyBorder="1" applyAlignment="1">
      <alignment horizontal="justify" vertical="center"/>
    </xf>
    <xf numFmtId="49" fontId="26" fillId="0" borderId="0" xfId="22" applyNumberFormat="1" applyFont="1" applyFill="1" applyBorder="1" applyAlignment="1" applyProtection="1">
      <alignment vertical="center"/>
    </xf>
    <xf numFmtId="0" fontId="27" fillId="0" borderId="0" xfId="0" applyFont="1" applyAlignment="1">
      <alignment horizontal="left" vertical="top" wrapText="1"/>
    </xf>
    <xf numFmtId="0" fontId="0" fillId="0" borderId="0" xfId="0">
      <alignment vertical="top"/>
    </xf>
    <xf numFmtId="0" fontId="25" fillId="0" borderId="0" xfId="0" applyFont="1">
      <alignment vertical="top"/>
    </xf>
    <xf numFmtId="0" fontId="20" fillId="33" borderId="0" xfId="6" applyNumberFormat="1" applyProtection="1">
      <alignment vertical="center"/>
    </xf>
    <xf numFmtId="0" fontId="31" fillId="0" borderId="11" xfId="7"/>
    <xf numFmtId="0" fontId="29" fillId="36" borderId="8" xfId="52">
      <alignment horizontal="center" vertical="center" wrapText="1"/>
      <protection locked="0"/>
    </xf>
    <xf numFmtId="0" fontId="25" fillId="0" borderId="0" xfId="0" applyFont="1" applyAlignment="1">
      <alignment horizontal="left" vertical="top" wrapText="1"/>
    </xf>
    <xf numFmtId="0" fontId="0" fillId="0" borderId="0" xfId="0" applyAlignment="1">
      <alignment horizontal="left" vertical="top" wrapText="1"/>
    </xf>
    <xf numFmtId="0" fontId="18" fillId="34" borderId="7" xfId="50">
      <alignment horizontal="left" vertical="center" wrapText="1" indent="1"/>
      <protection locked="0"/>
    </xf>
    <xf numFmtId="0" fontId="18" fillId="35" borderId="0" xfId="0" applyFont="1" applyFill="1" applyBorder="1" applyAlignment="1">
      <alignment horizontal="left" vertical="top" wrapText="1"/>
    </xf>
    <xf numFmtId="0" fontId="0" fillId="35" borderId="0" xfId="0" applyFill="1">
      <alignment vertical="top"/>
    </xf>
    <xf numFmtId="0" fontId="18" fillId="35" borderId="0" xfId="0" applyFont="1" applyFill="1" applyBorder="1" applyAlignment="1">
      <alignment horizontal="right"/>
    </xf>
    <xf numFmtId="0" fontId="18" fillId="35" borderId="0" xfId="0" applyFont="1" applyFill="1" applyAlignment="1">
      <alignment horizontal="right"/>
    </xf>
    <xf numFmtId="0" fontId="18" fillId="35" borderId="0" xfId="0" applyFont="1" applyFill="1" applyAlignment="1">
      <alignment horizontal="left" vertical="top" wrapText="1"/>
    </xf>
    <xf numFmtId="0" fontId="25" fillId="0" borderId="0" xfId="0" applyFont="1" applyAlignment="1"/>
    <xf numFmtId="0" fontId="0" fillId="0" borderId="0" xfId="0" applyNumberFormat="1" applyFont="1" applyFill="1" applyBorder="1" applyAlignment="1" applyProtection="1">
      <alignment horizontal="left" vertical="top" wrapText="1"/>
    </xf>
    <xf numFmtId="0" fontId="0" fillId="0" borderId="0" xfId="0" applyAlignment="1"/>
    <xf numFmtId="0" fontId="28" fillId="37" borderId="0" xfId="56">
      <alignment vertical="top"/>
    </xf>
    <xf numFmtId="0" fontId="32" fillId="39" borderId="0" xfId="0" applyFont="1" applyFill="1" applyAlignment="1"/>
    <xf numFmtId="0" fontId="34" fillId="39" borderId="0" xfId="0" applyFont="1" applyFill="1">
      <alignment vertical="top"/>
    </xf>
    <xf numFmtId="0" fontId="34" fillId="0" borderId="0" xfId="0" applyFont="1">
      <alignment vertical="top"/>
    </xf>
    <xf numFmtId="0" fontId="33" fillId="0" borderId="0" xfId="0" applyFont="1">
      <alignment vertical="top"/>
    </xf>
    <xf numFmtId="0" fontId="34" fillId="0" borderId="0" xfId="0" applyFont="1" applyFill="1">
      <alignment vertical="top"/>
    </xf>
    <xf numFmtId="0" fontId="33" fillId="0" borderId="12" xfId="0" applyFont="1" applyBorder="1">
      <alignment vertical="top"/>
    </xf>
    <xf numFmtId="0" fontId="34" fillId="0" borderId="12" xfId="0" applyFont="1" applyBorder="1">
      <alignment vertical="top"/>
    </xf>
    <xf numFmtId="0" fontId="33" fillId="0" borderId="0" xfId="0" applyFont="1" applyBorder="1">
      <alignment vertical="top"/>
    </xf>
    <xf numFmtId="0" fontId="33" fillId="0" borderId="0" xfId="0" applyFont="1" applyBorder="1" applyAlignment="1">
      <alignment horizontal="right" vertical="top"/>
    </xf>
    <xf numFmtId="0" fontId="20" fillId="38" borderId="0" xfId="6" applyFill="1">
      <alignment vertical="center"/>
    </xf>
    <xf numFmtId="0" fontId="25" fillId="0" borderId="13" xfId="0" applyFont="1" applyBorder="1">
      <alignment vertical="top"/>
    </xf>
    <xf numFmtId="0" fontId="25" fillId="0" borderId="0" xfId="0" applyFont="1" applyAlignment="1">
      <alignment horizontal="left" vertical="top" wrapText="1"/>
    </xf>
    <xf numFmtId="0" fontId="28" fillId="0" borderId="7" xfId="54">
      <alignment horizontal="left"/>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pplyAlignment="1">
      <alignment vertical="top"/>
    </xf>
    <xf numFmtId="0" fontId="20" fillId="33" borderId="0" xfId="6">
      <alignment vertical="center"/>
    </xf>
    <xf numFmtId="0" fontId="0" fillId="0" borderId="0" xfId="0" applyNumberFormat="1" applyFont="1" applyFill="1" applyBorder="1" applyAlignment="1" applyProtection="1">
      <alignment vertical="top" wrapText="1"/>
    </xf>
    <xf numFmtId="0" fontId="0" fillId="0" borderId="0" xfId="0" applyFont="1" applyAlignment="1"/>
    <xf numFmtId="0" fontId="0" fillId="0" borderId="0" xfId="0" applyFont="1">
      <alignment vertical="top"/>
    </xf>
    <xf numFmtId="0" fontId="0" fillId="0" borderId="0" xfId="0" applyFont="1" applyAlignment="1">
      <alignment wrapText="1"/>
    </xf>
    <xf numFmtId="0" fontId="34" fillId="0" borderId="0" xfId="0" applyFont="1" applyBorder="1">
      <alignment vertical="top"/>
    </xf>
    <xf numFmtId="0" fontId="34" fillId="0" borderId="0" xfId="0" applyFont="1" applyAlignment="1">
      <alignment horizontal="left" vertical="top" indent="2"/>
    </xf>
    <xf numFmtId="9" fontId="34" fillId="0" borderId="0" xfId="0" applyNumberFormat="1" applyFont="1">
      <alignment vertical="top"/>
    </xf>
    <xf numFmtId="49" fontId="22" fillId="0" borderId="0" xfId="48" applyFill="1">
      <alignment horizontal="left" wrapText="1" indent="1"/>
    </xf>
    <xf numFmtId="0" fontId="0" fillId="0" borderId="0" xfId="0" applyFill="1">
      <alignment vertical="top"/>
    </xf>
    <xf numFmtId="0" fontId="28" fillId="0" borderId="7" xfId="54">
      <alignment horizontal="left"/>
    </xf>
    <xf numFmtId="0" fontId="18" fillId="34" borderId="7" xfId="50">
      <alignment horizontal="left" vertical="center" wrapText="1" indent="1"/>
      <protection locked="0"/>
    </xf>
    <xf numFmtId="0" fontId="0" fillId="0" borderId="0" xfId="0">
      <alignment vertical="top"/>
    </xf>
    <xf numFmtId="0" fontId="28" fillId="0" borderId="7" xfId="54" applyAlignment="1"/>
    <xf numFmtId="0" fontId="0" fillId="0" borderId="0" xfId="0" applyAlignment="1">
      <alignment horizontal="right" vertical="top"/>
    </xf>
    <xf numFmtId="0" fontId="25" fillId="0" borderId="0" xfId="0" applyFont="1" applyFill="1">
      <alignment vertical="top"/>
    </xf>
    <xf numFmtId="0" fontId="28" fillId="0" borderId="7" xfId="54" applyFill="1">
      <alignment horizontal="left"/>
    </xf>
    <xf numFmtId="3" fontId="34" fillId="0" borderId="0" xfId="0" applyNumberFormat="1" applyFont="1">
      <alignment vertical="top"/>
    </xf>
    <xf numFmtId="0" fontId="0" fillId="0" borderId="0" xfId="0" applyFill="1" applyAlignment="1"/>
    <xf numFmtId="3" fontId="34" fillId="0" borderId="0" xfId="0" applyNumberFormat="1" applyFont="1" applyBorder="1">
      <alignment vertical="top"/>
    </xf>
    <xf numFmtId="0" fontId="28" fillId="0" borderId="7" xfId="54">
      <alignment horizontal="left"/>
    </xf>
    <xf numFmtId="0" fontId="0" fillId="0" borderId="0" xfId="0">
      <alignment vertical="top"/>
    </xf>
    <xf numFmtId="0" fontId="0" fillId="0" borderId="7" xfId="54" applyFont="1" applyAlignment="1"/>
    <xf numFmtId="0" fontId="0" fillId="0" borderId="0" xfId="0" applyAlignment="1">
      <alignment horizontal="right"/>
    </xf>
    <xf numFmtId="3" fontId="18" fillId="36" borderId="7" xfId="49" applyAlignment="1">
      <alignment horizontal="right" vertical="center" wrapText="1" indent="1"/>
      <protection locked="0"/>
    </xf>
    <xf numFmtId="0" fontId="28" fillId="0" borderId="7" xfId="54" applyAlignment="1">
      <alignment horizontal="right"/>
    </xf>
    <xf numFmtId="0" fontId="0" fillId="0" borderId="0" xfId="0" applyAlignment="1">
      <alignment horizontal="center" vertical="top"/>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28" fillId="0" borderId="7" xfId="54">
      <alignment horizontal="left"/>
    </xf>
    <xf numFmtId="3" fontId="25" fillId="0" borderId="0" xfId="0" applyNumberFormat="1" applyFont="1" applyAlignment="1"/>
    <xf numFmtId="9" fontId="34" fillId="0" borderId="0" xfId="58" applyFont="1" applyBorder="1"/>
    <xf numFmtId="0" fontId="37" fillId="0" borderId="0" xfId="0" applyFont="1" applyFill="1" applyAlignment="1">
      <alignment horizontal="left" vertical="top" wrapText="1"/>
    </xf>
    <xf numFmtId="0" fontId="28" fillId="0" borderId="7" xfId="54" applyAlignment="1">
      <alignment vertical="center"/>
    </xf>
    <xf numFmtId="0" fontId="28" fillId="0" borderId="7" xfId="54" applyAlignment="1">
      <alignment horizontal="center" vertical="center"/>
    </xf>
    <xf numFmtId="0" fontId="28" fillId="0" borderId="7" xfId="54">
      <alignment horizontal="left"/>
    </xf>
    <xf numFmtId="0" fontId="0" fillId="0" borderId="0" xfId="0">
      <alignment vertical="top"/>
    </xf>
    <xf numFmtId="0" fontId="28" fillId="0" borderId="0" xfId="51">
      <alignment horizontal="left" vertical="top" wrapText="1"/>
    </xf>
    <xf numFmtId="0" fontId="28" fillId="37" borderId="0" xfId="56" applyAlignment="1">
      <alignment horizontal="left" vertical="top"/>
    </xf>
    <xf numFmtId="2" fontId="28" fillId="0" borderId="7" xfId="59">
      <alignment horizontal="left"/>
    </xf>
    <xf numFmtId="0" fontId="25" fillId="0" borderId="0" xfId="51" applyFont="1" applyAlignment="1">
      <alignment horizontal="left" vertical="top"/>
    </xf>
    <xf numFmtId="2" fontId="0" fillId="0" borderId="7" xfId="59" applyFont="1">
      <alignment horizontal="left"/>
    </xf>
    <xf numFmtId="2" fontId="34" fillId="0" borderId="0" xfId="0" applyNumberFormat="1" applyFont="1">
      <alignment vertical="top"/>
    </xf>
    <xf numFmtId="0" fontId="30" fillId="0" borderId="10" xfId="55" applyFill="1">
      <alignment horizontal="center" textRotation="90" wrapText="1"/>
    </xf>
    <xf numFmtId="0" fontId="28" fillId="0" borderId="7" xfId="54">
      <alignment horizontal="left"/>
    </xf>
    <xf numFmtId="0" fontId="0" fillId="0" borderId="0" xfId="0">
      <alignment vertical="top"/>
    </xf>
    <xf numFmtId="0" fontId="0" fillId="0" borderId="0" xfId="0">
      <alignment vertical="top"/>
    </xf>
    <xf numFmtId="2" fontId="28" fillId="0" borderId="18" xfId="59" applyBorder="1">
      <alignment horizontal="left"/>
    </xf>
    <xf numFmtId="0" fontId="28" fillId="40" borderId="0" xfId="56" applyFill="1">
      <alignment vertical="top"/>
    </xf>
    <xf numFmtId="2" fontId="40" fillId="0" borderId="7" xfId="59" applyFont="1">
      <alignment horizontal="left"/>
    </xf>
    <xf numFmtId="0" fontId="34" fillId="0" borderId="0" xfId="0" applyFont="1" applyAlignment="1">
      <alignment vertical="top" wrapText="1"/>
    </xf>
    <xf numFmtId="0" fontId="25" fillId="40" borderId="0" xfId="56" applyFont="1" applyFill="1">
      <alignment vertical="top"/>
    </xf>
    <xf numFmtId="3" fontId="28" fillId="40" borderId="0" xfId="56" applyNumberFormat="1" applyFill="1">
      <alignment vertical="top"/>
    </xf>
    <xf numFmtId="9" fontId="28" fillId="40" borderId="0" xfId="56" applyNumberFormat="1" applyFill="1">
      <alignment vertical="top"/>
    </xf>
    <xf numFmtId="3" fontId="34" fillId="0" borderId="0" xfId="47" applyNumberFormat="1" applyFont="1"/>
    <xf numFmtId="3" fontId="34" fillId="0" borderId="0" xfId="0" applyNumberFormat="1" applyFont="1" applyBorder="1" applyAlignment="1">
      <alignment horizontal="right" vertical="top"/>
    </xf>
    <xf numFmtId="9" fontId="34" fillId="0" borderId="0" xfId="0" applyNumberFormat="1" applyFont="1" applyBorder="1" applyAlignment="1">
      <alignment horizontal="right" vertical="top"/>
    </xf>
    <xf numFmtId="9" fontId="34" fillId="0" borderId="0" xfId="0" applyNumberFormat="1" applyFont="1" applyAlignment="1">
      <alignment horizontal="right" vertical="top"/>
    </xf>
    <xf numFmtId="49" fontId="34" fillId="0" borderId="0" xfId="0" applyNumberFormat="1" applyFont="1" applyAlignment="1">
      <alignment horizontal="right" vertical="top"/>
    </xf>
    <xf numFmtId="0" fontId="0" fillId="0" borderId="0" xfId="0">
      <alignment vertical="top"/>
    </xf>
    <xf numFmtId="0" fontId="0" fillId="40" borderId="0" xfId="56" applyFont="1" applyFill="1">
      <alignment vertical="top"/>
    </xf>
    <xf numFmtId="0" fontId="28" fillId="0" borderId="7" xfId="57" applyAlignment="1">
      <alignment horizontal="left" wrapText="1"/>
    </xf>
    <xf numFmtId="0" fontId="41" fillId="0" borderId="0" xfId="0" applyFont="1">
      <alignment vertical="top"/>
    </xf>
    <xf numFmtId="0" fontId="42" fillId="0" borderId="0" xfId="0" applyFont="1">
      <alignment vertical="top"/>
    </xf>
    <xf numFmtId="0" fontId="0" fillId="0" borderId="0" xfId="0">
      <alignment vertical="top"/>
    </xf>
    <xf numFmtId="0" fontId="0" fillId="0" borderId="0" xfId="0" applyAlignment="1">
      <alignment vertical="top" wrapText="1"/>
    </xf>
    <xf numFmtId="0" fontId="28"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31" fillId="0" borderId="0" xfId="7" applyBorder="1"/>
    <xf numFmtId="3" fontId="34" fillId="0" borderId="0" xfId="0" applyNumberFormat="1" applyFont="1" applyFill="1">
      <alignment vertical="top"/>
    </xf>
    <xf numFmtId="0" fontId="46" fillId="0" borderId="0" xfId="0" applyFont="1">
      <alignment vertical="top"/>
    </xf>
    <xf numFmtId="0" fontId="46" fillId="0" borderId="7" xfId="0" applyFont="1" applyBorder="1">
      <alignment vertical="top"/>
    </xf>
    <xf numFmtId="0" fontId="0" fillId="0" borderId="7" xfId="0" applyBorder="1" applyAlignment="1">
      <alignment vertical="top" wrapText="1"/>
    </xf>
    <xf numFmtId="0" fontId="46" fillId="0" borderId="18" xfId="0" applyFont="1" applyBorder="1">
      <alignment vertical="top"/>
    </xf>
    <xf numFmtId="0" fontId="0" fillId="0" borderId="18" xfId="0" applyBorder="1" applyAlignment="1">
      <alignment vertical="top" wrapText="1"/>
    </xf>
    <xf numFmtId="0" fontId="46" fillId="0" borderId="0" xfId="0" applyFont="1" applyAlignment="1">
      <alignment vertical="top" wrapText="1"/>
    </xf>
    <xf numFmtId="3" fontId="34" fillId="0" borderId="12" xfId="47" applyNumberFormat="1" applyFont="1" applyBorder="1"/>
    <xf numFmtId="0" fontId="29" fillId="36" borderId="8" xfId="52" applyFont="1">
      <alignment horizontal="center" vertical="center" wrapText="1"/>
      <protection locked="0"/>
    </xf>
    <xf numFmtId="0" fontId="28" fillId="0" borderId="7" xfId="54">
      <alignment horizontal="left"/>
    </xf>
    <xf numFmtId="0" fontId="0" fillId="0" borderId="7" xfId="54" applyFont="1">
      <alignment horizontal="left"/>
    </xf>
    <xf numFmtId="0" fontId="0" fillId="0" borderId="7" xfId="54" applyFont="1" applyFill="1">
      <alignment horizontal="left"/>
    </xf>
    <xf numFmtId="0" fontId="0" fillId="0" borderId="0" xfId="0">
      <alignment vertical="top"/>
    </xf>
    <xf numFmtId="0" fontId="0" fillId="0" borderId="7" xfId="54" applyFont="1" applyAlignment="1">
      <alignment horizontal="left"/>
    </xf>
    <xf numFmtId="0" fontId="0" fillId="0" borderId="0" xfId="51" applyFont="1" applyFill="1" applyAlignment="1">
      <alignment horizontal="left"/>
    </xf>
    <xf numFmtId="2" fontId="0" fillId="0" borderId="7" xfId="59" applyFont="1" applyFill="1">
      <alignment horizontal="left"/>
    </xf>
    <xf numFmtId="0" fontId="0" fillId="0" borderId="7" xfId="54" applyFont="1" applyFill="1" applyAlignment="1">
      <alignment horizontal="left"/>
    </xf>
    <xf numFmtId="0" fontId="36" fillId="0" borderId="0" xfId="0" applyFont="1" applyFill="1" applyAlignment="1"/>
    <xf numFmtId="2" fontId="18" fillId="0" borderId="7" xfId="59" applyFont="1">
      <alignment horizontal="left"/>
    </xf>
    <xf numFmtId="0" fontId="18" fillId="0" borderId="0" xfId="0" applyFont="1" applyAlignment="1">
      <alignment vertical="center"/>
    </xf>
    <xf numFmtId="0" fontId="0" fillId="0" borderId="7" xfId="54" applyFont="1">
      <alignment horizontal="left"/>
    </xf>
    <xf numFmtId="0" fontId="0" fillId="0" borderId="7" xfId="54" applyFont="1" applyFill="1">
      <alignment horizontal="left"/>
    </xf>
    <xf numFmtId="0" fontId="18" fillId="0" borderId="7" xfId="54" applyFont="1">
      <alignment horizontal="left"/>
    </xf>
    <xf numFmtId="0" fontId="28" fillId="0" borderId="7" xfId="54" applyFont="1">
      <alignment horizontal="left"/>
    </xf>
    <xf numFmtId="0" fontId="0" fillId="0" borderId="7" xfId="54" applyFont="1" applyFill="1">
      <alignment horizontal="left"/>
    </xf>
    <xf numFmtId="0" fontId="28" fillId="0" borderId="7" xfId="54" applyFont="1" applyFill="1">
      <alignment horizontal="left"/>
    </xf>
    <xf numFmtId="0" fontId="25" fillId="0" borderId="0" xfId="0" applyFont="1" applyFill="1" applyAlignment="1">
      <alignment horizontal="left" vertical="top"/>
    </xf>
    <xf numFmtId="0" fontId="0" fillId="0" borderId="7" xfId="54" applyFont="1" applyFill="1" applyAlignment="1"/>
    <xf numFmtId="3" fontId="25" fillId="0" borderId="0" xfId="0" applyNumberFormat="1" applyFont="1" applyFill="1" applyAlignment="1"/>
    <xf numFmtId="0" fontId="25" fillId="0" borderId="0" xfId="0" applyFont="1" applyFill="1" applyAlignment="1"/>
    <xf numFmtId="0" fontId="18" fillId="0" borderId="0" xfId="0" applyFont="1" applyFill="1" applyAlignment="1"/>
    <xf numFmtId="0" fontId="0" fillId="0" borderId="0" xfId="0" applyFont="1" applyAlignment="1">
      <alignment horizontal="center" vertical="top"/>
    </xf>
    <xf numFmtId="0" fontId="45" fillId="0" borderId="11" xfId="7" applyFont="1" applyFill="1"/>
    <xf numFmtId="0" fontId="0" fillId="0" borderId="0" xfId="0">
      <alignment vertical="top"/>
    </xf>
    <xf numFmtId="0" fontId="0" fillId="0" borderId="7" xfId="54" applyFont="1">
      <alignment horizontal="left"/>
    </xf>
    <xf numFmtId="0" fontId="28" fillId="0" borderId="7" xfId="54">
      <alignment horizontal="left"/>
    </xf>
    <xf numFmtId="0" fontId="0" fillId="0" borderId="0" xfId="0">
      <alignment vertical="top"/>
    </xf>
    <xf numFmtId="49" fontId="22" fillId="0" borderId="0" xfId="48" applyAlignment="1">
      <alignment horizontal="left" vertical="top" wrapText="1"/>
    </xf>
    <xf numFmtId="0" fontId="0" fillId="0" borderId="7" xfId="54" applyFont="1">
      <alignment horizontal="left"/>
    </xf>
    <xf numFmtId="0" fontId="28" fillId="0" borderId="7" xfId="54">
      <alignment horizontal="left"/>
    </xf>
    <xf numFmtId="49" fontId="18" fillId="36" borderId="7" xfId="49" applyNumberFormat="1">
      <alignment horizontal="left" vertical="center" wrapText="1" indent="1"/>
      <protection locked="0"/>
    </xf>
    <xf numFmtId="3" fontId="16" fillId="36" borderId="7" xfId="22" applyNumberFormat="1" applyFill="1" applyBorder="1" applyAlignment="1" applyProtection="1">
      <alignment horizontal="left" vertical="center" wrapText="1" indent="1"/>
      <protection locked="0"/>
    </xf>
    <xf numFmtId="3" fontId="18" fillId="36" borderId="7" xfId="49">
      <alignment horizontal="left" vertical="center" wrapText="1" indent="1"/>
      <protection locked="0"/>
    </xf>
    <xf numFmtId="0" fontId="20" fillId="33" borderId="0" xfId="6" applyAlignment="1">
      <alignment horizontal="left" vertical="center" wrapText="1"/>
    </xf>
    <xf numFmtId="0" fontId="0" fillId="0" borderId="0" xfId="0" applyFill="1" applyAlignment="1">
      <alignment vertical="top" wrapText="1"/>
    </xf>
    <xf numFmtId="0" fontId="23"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0" fillId="0" borderId="7" xfId="54" applyFont="1" applyFill="1">
      <alignment horizontal="left"/>
    </xf>
    <xf numFmtId="0" fontId="28" fillId="0" borderId="7" xfId="54" applyFill="1">
      <alignment horizontal="left"/>
    </xf>
    <xf numFmtId="0" fontId="25" fillId="0" borderId="0" xfId="0" applyFont="1" applyAlignment="1">
      <alignment horizontal="left" vertical="top" wrapText="1"/>
    </xf>
    <xf numFmtId="0" fontId="0" fillId="0" borderId="0" xfId="0" applyAlignment="1">
      <alignment horizontal="left" vertical="top" wrapText="1"/>
    </xf>
    <xf numFmtId="0" fontId="18" fillId="34" borderId="7" xfId="50">
      <alignment horizontal="left" vertical="center" wrapText="1" indent="1"/>
      <protection locked="0"/>
    </xf>
    <xf numFmtId="0" fontId="0" fillId="0" borderId="17" xfId="57" applyFont="1" applyBorder="1" applyAlignment="1">
      <alignment horizontal="left" wrapText="1"/>
    </xf>
    <xf numFmtId="0" fontId="28" fillId="0" borderId="17" xfId="57" applyBorder="1" applyAlignment="1">
      <alignment horizontal="left" wrapText="1"/>
    </xf>
    <xf numFmtId="0" fontId="20" fillId="33" borderId="0" xfId="6" applyNumberFormat="1" applyAlignment="1" applyProtection="1">
      <alignment horizontal="left" vertical="center" wrapText="1"/>
    </xf>
    <xf numFmtId="0" fontId="0" fillId="0" borderId="0" xfId="0" applyNumberFormat="1" applyFont="1" applyFill="1" applyBorder="1" applyAlignment="1" applyProtection="1">
      <alignment horizontal="left" vertical="top" wrapText="1"/>
    </xf>
    <xf numFmtId="0" fontId="0" fillId="0" borderId="7" xfId="54" applyFont="1" applyAlignment="1">
      <alignment horizontal="left" wrapText="1"/>
    </xf>
    <xf numFmtId="0" fontId="28" fillId="0" borderId="7" xfId="54" applyAlignment="1">
      <alignment horizontal="left" wrapText="1"/>
    </xf>
    <xf numFmtId="3" fontId="18" fillId="36" borderId="7" xfId="49" applyAlignment="1">
      <alignment horizontal="right" vertical="center" wrapText="1" indent="1"/>
      <protection locked="0"/>
    </xf>
    <xf numFmtId="3" fontId="39" fillId="36" borderId="7" xfId="49" applyFont="1">
      <alignment horizontal="left" vertical="center" wrapText="1" indent="1"/>
      <protection locked="0"/>
    </xf>
    <xf numFmtId="0" fontId="18" fillId="36" borderId="7" xfId="49" applyNumberFormat="1">
      <alignment horizontal="left" vertical="center" wrapText="1" indent="1"/>
      <protection locked="0"/>
    </xf>
    <xf numFmtId="0" fontId="18" fillId="34" borderId="7" xfId="50" applyAlignment="1">
      <alignment horizontal="center" vertical="center" wrapText="1"/>
      <protection locked="0"/>
    </xf>
    <xf numFmtId="0" fontId="38" fillId="0" borderId="7" xfId="57" applyFont="1" applyAlignment="1">
      <alignment horizontal="left" wrapText="1"/>
    </xf>
    <xf numFmtId="9" fontId="3" fillId="36" borderId="7" xfId="58" applyFont="1" applyFill="1" applyBorder="1" applyAlignment="1" applyProtection="1">
      <alignment horizontal="left" vertical="center" wrapText="1" indent="1"/>
      <protection locked="0"/>
    </xf>
    <xf numFmtId="9" fontId="18" fillId="36" borderId="7" xfId="58" applyFont="1" applyFill="1" applyBorder="1" applyAlignment="1" applyProtection="1">
      <alignment horizontal="left" vertical="center" wrapText="1" indent="1"/>
      <protection locked="0"/>
    </xf>
    <xf numFmtId="2" fontId="0" fillId="0" borderId="17" xfId="59" applyFont="1" applyBorder="1" applyAlignment="1">
      <alignment horizontal="left" wrapText="1"/>
    </xf>
    <xf numFmtId="2" fontId="0" fillId="0" borderId="17" xfId="59" applyFont="1" applyBorder="1" applyAlignment="1">
      <alignment horizontal="left"/>
    </xf>
    <xf numFmtId="0" fontId="0" fillId="0" borderId="7" xfId="57" applyFont="1" applyFill="1" applyAlignment="1">
      <alignment horizontal="left" wrapText="1"/>
    </xf>
    <xf numFmtId="0" fontId="28" fillId="0" borderId="7" xfId="57" applyFill="1" applyAlignment="1">
      <alignment horizontal="left" wrapText="1"/>
    </xf>
    <xf numFmtId="0" fontId="28" fillId="0" borderId="7" xfId="54" applyAlignment="1">
      <alignment horizontal="right" vertical="center" indent="1"/>
    </xf>
    <xf numFmtId="0" fontId="25" fillId="0" borderId="7" xfId="54" applyFont="1" applyFill="1" applyAlignment="1">
      <alignment horizontal="left" vertical="center"/>
    </xf>
    <xf numFmtId="0" fontId="25" fillId="0" borderId="0" xfId="0" applyFont="1" applyFill="1" applyAlignment="1">
      <alignment horizontal="left" vertical="center"/>
    </xf>
    <xf numFmtId="0" fontId="0" fillId="0" borderId="7" xfId="57" applyFont="1" applyFill="1" applyAlignment="1">
      <alignment horizontal="left" vertical="center" wrapText="1"/>
    </xf>
    <xf numFmtId="0" fontId="28" fillId="0" borderId="7" xfId="57" applyFont="1" applyFill="1" applyAlignment="1">
      <alignment horizontal="left" vertical="center" wrapText="1"/>
    </xf>
    <xf numFmtId="9" fontId="18" fillId="36" borderId="7" xfId="58" applyFont="1" applyFill="1" applyBorder="1" applyAlignment="1" applyProtection="1">
      <alignment horizontal="right" vertical="center" wrapText="1" indent="1"/>
      <protection locked="0"/>
    </xf>
    <xf numFmtId="0" fontId="0" fillId="0" borderId="7" xfId="3" applyNumberFormat="1" applyFont="1" applyBorder="1" applyAlignment="1">
      <alignment horizontal="right" vertical="center" indent="1"/>
    </xf>
    <xf numFmtId="0" fontId="28" fillId="0" borderId="7" xfId="3" applyNumberFormat="1" applyFont="1" applyBorder="1" applyAlignment="1">
      <alignment horizontal="right" vertical="center" indent="1"/>
    </xf>
    <xf numFmtId="0" fontId="0" fillId="0" borderId="17" xfId="57" applyFont="1" applyFill="1" applyBorder="1" applyAlignment="1">
      <alignment horizontal="left" wrapText="1"/>
    </xf>
    <xf numFmtId="0" fontId="28" fillId="0" borderId="17" xfId="57" applyFill="1" applyBorder="1" applyAlignment="1">
      <alignment horizontal="left" wrapText="1"/>
    </xf>
    <xf numFmtId="0" fontId="0" fillId="0" borderId="7" xfId="57" applyFont="1" applyAlignment="1">
      <alignment horizontal="left" wrapText="1"/>
    </xf>
    <xf numFmtId="0" fontId="28" fillId="0" borderId="7" xfId="57" applyAlignment="1">
      <alignment horizontal="left" wrapText="1"/>
    </xf>
    <xf numFmtId="0" fontId="18" fillId="0" borderId="17" xfId="57" applyFont="1" applyBorder="1" applyAlignment="1">
      <alignment horizontal="left" wrapText="1"/>
    </xf>
    <xf numFmtId="0" fontId="0" fillId="0" borderId="19" xfId="54" applyFont="1" applyBorder="1">
      <alignment horizontal="left"/>
    </xf>
    <xf numFmtId="0" fontId="0" fillId="0" borderId="7" xfId="54" applyFont="1" applyFill="1" applyAlignment="1">
      <alignment horizontal="left" wrapText="1"/>
    </xf>
    <xf numFmtId="0" fontId="3" fillId="0" borderId="17" xfId="3" applyNumberFormat="1" applyBorder="1" applyAlignment="1">
      <alignment horizontal="center" vertical="center"/>
    </xf>
    <xf numFmtId="0" fontId="0" fillId="0" borderId="7" xfId="57" applyFont="1">
      <alignment horizontal="left" wrapText="1"/>
    </xf>
    <xf numFmtId="0" fontId="28" fillId="0" borderId="7" xfId="57">
      <alignment horizontal="left" wrapText="1"/>
    </xf>
    <xf numFmtId="0" fontId="0" fillId="0" borderId="17" xfId="54" applyFont="1" applyBorder="1" applyAlignment="1">
      <alignment horizontal="center" vertical="center" wrapText="1"/>
    </xf>
    <xf numFmtId="0" fontId="18" fillId="0" borderId="0" xfId="0" applyFont="1" applyFill="1" applyAlignment="1">
      <alignment horizontal="left" vertical="top" wrapText="1"/>
    </xf>
    <xf numFmtId="0" fontId="0" fillId="0" borderId="17" xfId="54" applyFont="1" applyFill="1" applyBorder="1" applyAlignment="1">
      <alignment horizontal="left" wrapText="1"/>
    </xf>
    <xf numFmtId="0" fontId="3" fillId="36" borderId="7" xfId="22" applyNumberFormat="1" applyFont="1" applyFill="1" applyBorder="1" applyAlignment="1" applyProtection="1">
      <alignment horizontal="left" vertical="center" wrapText="1" indent="1"/>
      <protection locked="0"/>
    </xf>
    <xf numFmtId="0" fontId="18" fillId="36" borderId="7" xfId="49" applyNumberFormat="1" applyFont="1">
      <alignment horizontal="left" vertical="center" wrapText="1" indent="1"/>
      <protection locked="0"/>
    </xf>
    <xf numFmtId="0" fontId="38" fillId="0" borderId="0" xfId="0" applyFont="1" applyAlignment="1">
      <alignment horizontal="left" wrapText="1"/>
    </xf>
    <xf numFmtId="0" fontId="38" fillId="0" borderId="0" xfId="0" applyFont="1" applyAlignment="1">
      <alignment horizontal="left"/>
    </xf>
    <xf numFmtId="3" fontId="38" fillId="0" borderId="7" xfId="49" applyFont="1" applyFill="1" applyAlignment="1" applyProtection="1">
      <alignment horizontal="right" vertical="center" wrapText="1" indent="1"/>
    </xf>
    <xf numFmtId="0" fontId="25" fillId="0" borderId="0" xfId="0" applyFont="1" applyAlignment="1">
      <alignment horizontal="left" wrapText="1"/>
    </xf>
    <xf numFmtId="3" fontId="18" fillId="36" borderId="7" xfId="49" applyAlignment="1" applyProtection="1">
      <alignment horizontal="right" vertical="center" wrapText="1" indent="1"/>
      <protection locked="0"/>
    </xf>
    <xf numFmtId="3" fontId="18" fillId="36" borderId="15" xfId="49" applyBorder="1" applyAlignment="1" applyProtection="1">
      <alignment horizontal="right" vertical="center" wrapText="1" indent="1"/>
      <protection locked="0"/>
    </xf>
    <xf numFmtId="3" fontId="18" fillId="36" borderId="14" xfId="49" applyBorder="1" applyAlignment="1">
      <alignment horizontal="right" vertical="center" wrapText="1" indent="1"/>
      <protection locked="0"/>
    </xf>
    <xf numFmtId="3" fontId="18" fillId="36" borderId="15" xfId="49" applyBorder="1" applyAlignment="1">
      <alignment horizontal="right" vertical="center" wrapText="1" indent="1"/>
      <protection locked="0"/>
    </xf>
    <xf numFmtId="9" fontId="18" fillId="36" borderId="15" xfId="58" applyFont="1" applyFill="1" applyBorder="1" applyAlignment="1" applyProtection="1">
      <alignment horizontal="right" vertical="center" wrapText="1" indent="1"/>
      <protection locked="0"/>
    </xf>
    <xf numFmtId="3" fontId="38" fillId="0" borderId="14" xfId="49" applyFont="1" applyFill="1" applyBorder="1" applyAlignment="1" applyProtection="1">
      <alignment horizontal="right" vertical="center" wrapText="1" indent="1"/>
    </xf>
    <xf numFmtId="3" fontId="38" fillId="0" borderId="15" xfId="49" applyFont="1" applyFill="1" applyBorder="1" applyAlignment="1" applyProtection="1">
      <alignment horizontal="right" vertical="center" wrapText="1" indent="1"/>
    </xf>
    <xf numFmtId="3" fontId="18" fillId="36" borderId="16" xfId="49" applyBorder="1" applyAlignment="1">
      <alignment horizontal="right" vertical="center" wrapText="1" indent="1"/>
      <protection locked="0"/>
    </xf>
    <xf numFmtId="0" fontId="35" fillId="0" borderId="0" xfId="0" applyFont="1" applyAlignment="1">
      <alignment horizontal="left"/>
    </xf>
    <xf numFmtId="0" fontId="35" fillId="0" borderId="0" xfId="0" applyFont="1" applyAlignment="1">
      <alignment horizontal="left" wrapText="1"/>
    </xf>
    <xf numFmtId="0" fontId="25" fillId="0" borderId="18" xfId="54" applyFont="1" applyFill="1" applyBorder="1" applyAlignment="1">
      <alignment horizontal="left"/>
    </xf>
    <xf numFmtId="0" fontId="37" fillId="0" borderId="18" xfId="0" applyFont="1" applyFill="1" applyBorder="1" applyAlignment="1">
      <alignment horizontal="left" vertical="top" wrapText="1"/>
    </xf>
    <xf numFmtId="0" fontId="25" fillId="0" borderId="0" xfId="0" applyNumberFormat="1" applyFont="1" applyFill="1" applyBorder="1" applyAlignment="1" applyProtection="1">
      <alignment horizontal="left" vertical="top" wrapText="1"/>
    </xf>
    <xf numFmtId="0" fontId="35" fillId="0" borderId="0" xfId="0" applyFont="1" applyAlignment="1">
      <alignment horizontal="right" indent="1"/>
    </xf>
    <xf numFmtId="0" fontId="28" fillId="0" borderId="7" xfId="54" applyAlignment="1">
      <alignment horizontal="right"/>
    </xf>
    <xf numFmtId="0" fontId="25" fillId="0" borderId="18" xfId="3" applyNumberFormat="1" applyFont="1" applyBorder="1" applyAlignment="1">
      <alignment horizontal="right" vertical="center" indent="1"/>
    </xf>
    <xf numFmtId="0" fontId="0" fillId="0" borderId="0" xfId="54" applyFont="1" applyBorder="1" applyAlignment="1">
      <alignment horizontal="left" wrapText="1"/>
    </xf>
    <xf numFmtId="3" fontId="28" fillId="0" borderId="7" xfId="54" applyNumberFormat="1" applyAlignment="1">
      <alignment horizontal="center" vertical="center"/>
    </xf>
    <xf numFmtId="3" fontId="18" fillId="36" borderId="15" xfId="49" applyBorder="1">
      <alignment horizontal="left" vertical="center" wrapText="1" indent="1"/>
      <protection locked="0"/>
    </xf>
    <xf numFmtId="0" fontId="0" fillId="0" borderId="0" xfId="0" applyFont="1" applyAlignment="1">
      <alignment horizontal="left" wrapText="1"/>
    </xf>
    <xf numFmtId="0" fontId="0" fillId="0" borderId="0" xfId="0" applyFont="1" applyAlignment="1">
      <alignment horizontal="left"/>
    </xf>
    <xf numFmtId="9" fontId="18" fillId="36" borderId="14" xfId="58" applyFont="1" applyFill="1" applyBorder="1" applyAlignment="1" applyProtection="1">
      <alignment horizontal="center" vertical="center" wrapText="1"/>
      <protection locked="0"/>
    </xf>
    <xf numFmtId="9" fontId="18" fillId="36" borderId="15" xfId="58" applyFont="1" applyFill="1" applyBorder="1" applyAlignment="1" applyProtection="1">
      <alignment horizontal="center" vertical="center" wrapText="1"/>
      <protection locked="0"/>
    </xf>
    <xf numFmtId="0" fontId="0" fillId="0" borderId="0" xfId="0">
      <alignment vertical="top"/>
    </xf>
    <xf numFmtId="3" fontId="18" fillId="36" borderId="14" xfId="49" applyBorder="1">
      <alignment horizontal="left" vertical="center" wrapText="1" indent="1"/>
      <protection locked="0"/>
    </xf>
    <xf numFmtId="9" fontId="3" fillId="0" borderId="7" xfId="58" applyFont="1" applyBorder="1" applyAlignment="1">
      <alignment horizontal="center" vertical="center" wrapText="1"/>
    </xf>
    <xf numFmtId="0" fontId="0" fillId="0" borderId="0" xfId="0" applyFont="1" applyFill="1" applyAlignment="1">
      <alignment horizontal="left"/>
    </xf>
    <xf numFmtId="0" fontId="30" fillId="0" borderId="0" xfId="0" applyFont="1" applyFill="1" applyAlignment="1">
      <alignment horizontal="left" wrapText="1"/>
    </xf>
    <xf numFmtId="3" fontId="3" fillId="0" borderId="7" xfId="47" applyNumberFormat="1" applyFont="1" applyBorder="1" applyAlignment="1">
      <alignment horizontal="left" vertical="center" indent="1"/>
    </xf>
    <xf numFmtId="0" fontId="30" fillId="0" borderId="0" xfId="0" applyFont="1" applyAlignment="1">
      <alignment horizontal="left" wrapText="1"/>
    </xf>
    <xf numFmtId="3" fontId="18" fillId="36" borderId="16" xfId="49" applyBorder="1">
      <alignment horizontal="left" vertical="center" wrapText="1" indent="1"/>
      <protection locked="0"/>
    </xf>
    <xf numFmtId="3" fontId="18" fillId="36" borderId="7" xfId="49" applyAlignment="1">
      <alignment horizontal="left" vertical="top" wrapText="1" indent="1"/>
      <protection locked="0"/>
    </xf>
    <xf numFmtId="0" fontId="0" fillId="0" borderId="7" xfId="57" applyFont="1" applyFill="1">
      <alignment horizontal="left" wrapText="1"/>
    </xf>
    <xf numFmtId="0" fontId="28" fillId="0" borderId="7" xfId="57" applyFill="1">
      <alignment horizontal="left" wrapText="1"/>
    </xf>
    <xf numFmtId="0" fontId="0" fillId="0" borderId="0" xfId="0" applyFill="1" applyAlignment="1">
      <alignment horizontal="left" wrapText="1"/>
    </xf>
    <xf numFmtId="0" fontId="47" fillId="0" borderId="0" xfId="0" applyFont="1" applyAlignment="1">
      <alignment vertical="top" wrapText="1"/>
    </xf>
  </cellXfs>
  <cellStyles count="6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Checkbox" xfId="52"/>
    <cellStyle name="Currency" xfId="3"/>
    <cellStyle name="Dezimal [0]" xfId="2" builtinId="6" customBuiltin="1"/>
    <cellStyle name="Dropdownfeld" xfId="50"/>
    <cellStyle name="Eingabe" xfId="13" builtinId="20" customBuiltin="1"/>
    <cellStyle name="Eingabefeld Text" xfId="49"/>
    <cellStyle name="Ergebnis" xfId="21" builtinId="25" customBuiltin="1"/>
    <cellStyle name="Erklärender Text" xfId="20" builtinId="53" hidden="1" customBuiltin="1"/>
    <cellStyle name="Frage" xfId="54"/>
    <cellStyle name="Frage mit Zeilenumbruch" xfId="57"/>
    <cellStyle name="Frage ohne Zeilenumbruch" xfId="59"/>
    <cellStyle name="Gut" xfId="10" builtinId="26" customBuiltin="1"/>
    <cellStyle name="Hintergrund" xfId="56"/>
    <cellStyle name="Komma" xfId="1" builtinId="3" hidden="1"/>
    <cellStyle name="Komma" xfId="47" builtinId="3" customBuiltin="1"/>
    <cellStyle name="Link" xfId="22" builtinId="8" customBuiltin="1"/>
    <cellStyle name="Neutral" xfId="12" builtinId="28" customBuiltin="1"/>
    <cellStyle name="Notiz" xfId="19" builtinId="10" customBuiltin="1"/>
    <cellStyle name="Prozent" xfId="58" builtinId="5"/>
    <cellStyle name="Question-Number" xfId="48"/>
    <cellStyle name="Schlecht" xfId="11" builtinId="27" customBuiltin="1"/>
    <cellStyle name="Stadard mit Zeilenumbruch" xfId="51"/>
    <cellStyle name="Standard" xfId="0" builtinId="0" customBuiltin="1"/>
    <cellStyle name="Standard mit Führungslinien" xfId="53"/>
    <cellStyle name="Tabellenüberschrift vertikal" xfId="55"/>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0]" xfId="4" builtinId="7" hidden="1"/>
    <cellStyle name="Warnender Text" xfId="18" builtinId="11" hidden="1" customBuiltin="1"/>
    <cellStyle name="Zelle überprüfen" xfId="17" builtinId="23" hidden="1"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2_SSF_Market_Study_Asset_Owners_Guidelines_Final1.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361950</xdr:rowOff>
    </xdr:from>
    <xdr:to>
      <xdr:col>1</xdr:col>
      <xdr:colOff>1675126</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61950"/>
          <a:ext cx="2199001" cy="972000"/>
        </a:xfrm>
        <a:prstGeom prst="rect">
          <a:avLst/>
        </a:prstGeom>
      </xdr:spPr>
    </xdr:pic>
    <xdr:clientData/>
  </xdr:twoCellAnchor>
  <xdr:twoCellAnchor>
    <xdr:from>
      <xdr:col>2</xdr:col>
      <xdr:colOff>1485899</xdr:colOff>
      <xdr:row>3</xdr:row>
      <xdr:rowOff>1143001</xdr:rowOff>
    </xdr:from>
    <xdr:to>
      <xdr:col>3</xdr:col>
      <xdr:colOff>512699</xdr:colOff>
      <xdr:row>3</xdr:row>
      <xdr:rowOff>1333500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3886199" y="3371851"/>
          <a:ext cx="1008000" cy="19049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lignes</a:t>
          </a:r>
          <a:r>
            <a:rPr lang="en-US" sz="1050" baseline="0"/>
            <a:t> directrices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323850</xdr:colOff>
      <xdr:row>45</xdr:row>
      <xdr:rowOff>409575</xdr:rowOff>
    </xdr:from>
    <xdr:to>
      <xdr:col>27</xdr:col>
      <xdr:colOff>222249</xdr:colOff>
      <xdr:row>48</xdr:row>
      <xdr:rowOff>66675</xdr:rowOff>
    </xdr:to>
    <xdr:sp macro="" textlink="">
      <xdr:nvSpPr>
        <xdr:cNvPr id="2" name="Rechteckige Legende 1">
          <a:extLst>
            <a:ext uri="{FF2B5EF4-FFF2-40B4-BE49-F238E27FC236}">
              <a16:creationId xmlns:a16="http://schemas.microsoft.com/office/drawing/2014/main" id="{00000000-0008-0000-0100-000002000000}"/>
            </a:ext>
          </a:extLst>
        </xdr:cNvPr>
        <xdr:cNvSpPr/>
      </xdr:nvSpPr>
      <xdr:spPr>
        <a:xfrm>
          <a:off x="6238875" y="16725900"/>
          <a:ext cx="3533775" cy="771525"/>
        </a:xfrm>
        <a:prstGeom prst="wedgeRectCallout">
          <a:avLst>
            <a:gd name="adj1" fmla="val -53831"/>
            <a:gd name="adj2" fmla="val -2141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000">
              <a:solidFill>
                <a:schemeClr val="tx1"/>
              </a:solidFill>
            </a:rPr>
            <a:t>("Tous types d'armes" inclus aussi les deux catégories ci-dessus. Si vous séléctionnez cette catégorie, on suppose que l'exclusion est aussi appliquée à "Bombes à sous-munition ou mines anti-personnels" et "Armes de destruction massives")</a:t>
          </a:r>
        </a:p>
      </xdr:txBody>
    </xdr:sp>
    <xdr:clientData/>
  </xdr:twoCellAnchor>
</xdr:wsDr>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an.laville@sustainablefinance.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D6" sqref="D6:E6"/>
    </sheetView>
  </sheetViews>
  <sheetFormatPr baseColWidth="10" defaultColWidth="11.42578125" defaultRowHeight="15" x14ac:dyDescent="0.25"/>
  <cols>
    <col min="1" max="1" width="10.42578125" style="24" customWidth="1"/>
    <col min="2" max="2" width="25.5703125" style="25" customWidth="1"/>
    <col min="3" max="3" width="29.7109375" style="25" customWidth="1"/>
    <col min="4" max="4" width="38" style="25" customWidth="1"/>
    <col min="5" max="5" width="35.28515625" style="25" customWidth="1"/>
    <col min="6" max="6" width="11.42578125" style="21"/>
    <col min="7" max="16384" width="11.42578125" style="22"/>
  </cols>
  <sheetData>
    <row r="1" spans="1:6" ht="129" customHeight="1" x14ac:dyDescent="0.25">
      <c r="A1" s="1"/>
      <c r="B1" s="2"/>
      <c r="C1" s="2"/>
      <c r="D1" s="2"/>
      <c r="E1" s="2"/>
      <c r="F1" s="3"/>
    </row>
    <row r="2" spans="1:6" ht="30" customHeight="1" x14ac:dyDescent="0.25">
      <c r="A2" s="4"/>
      <c r="B2" s="160" t="s">
        <v>731</v>
      </c>
      <c r="C2" s="160"/>
      <c r="D2" s="160"/>
      <c r="E2" s="160"/>
      <c r="F2" s="3"/>
    </row>
    <row r="3" spans="1:6" ht="16.5" customHeight="1" x14ac:dyDescent="0.25">
      <c r="A3" s="4"/>
      <c r="B3" s="5"/>
      <c r="C3" s="5"/>
      <c r="D3" s="5"/>
      <c r="E3" s="5"/>
      <c r="F3" s="3"/>
    </row>
    <row r="4" spans="1:6" ht="272.25" customHeight="1" x14ac:dyDescent="0.25">
      <c r="A4" s="4"/>
      <c r="B4" s="161" t="s">
        <v>732</v>
      </c>
      <c r="C4" s="161"/>
      <c r="D4" s="161"/>
      <c r="E4" s="161"/>
      <c r="F4" s="3"/>
    </row>
    <row r="5" spans="1:6" ht="16.5" customHeight="1" x14ac:dyDescent="0.25">
      <c r="A5" s="4"/>
      <c r="B5" s="6"/>
      <c r="C5" s="6"/>
      <c r="D5" s="6"/>
      <c r="E5" s="6"/>
      <c r="F5" s="3"/>
    </row>
    <row r="6" spans="1:6" ht="25.5" customHeight="1" x14ac:dyDescent="0.25">
      <c r="A6" s="7" t="s">
        <v>17</v>
      </c>
      <c r="B6" s="155" t="s">
        <v>512</v>
      </c>
      <c r="C6" s="156"/>
      <c r="D6" s="159"/>
      <c r="E6" s="159"/>
      <c r="F6" s="3"/>
    </row>
    <row r="7" spans="1:6" ht="25.5" customHeight="1" x14ac:dyDescent="0.25">
      <c r="A7" s="7" t="s">
        <v>18</v>
      </c>
      <c r="B7" s="155" t="s">
        <v>513</v>
      </c>
      <c r="C7" s="156"/>
      <c r="D7" s="159"/>
      <c r="E7" s="159"/>
      <c r="F7" s="3"/>
    </row>
    <row r="8" spans="1:6" ht="25.5" customHeight="1" x14ac:dyDescent="0.25">
      <c r="A8" s="7" t="s">
        <v>19</v>
      </c>
      <c r="B8" s="155" t="s">
        <v>514</v>
      </c>
      <c r="C8" s="156"/>
      <c r="D8" s="157"/>
      <c r="E8" s="157"/>
      <c r="F8" s="3"/>
    </row>
    <row r="9" spans="1:6" ht="25.5" customHeight="1" x14ac:dyDescent="0.25">
      <c r="A9" s="7" t="s">
        <v>20</v>
      </c>
      <c r="B9" s="155" t="s">
        <v>515</v>
      </c>
      <c r="C9" s="156"/>
      <c r="D9" s="158"/>
      <c r="E9" s="159"/>
      <c r="F9" s="3"/>
    </row>
    <row r="10" spans="1:6" ht="25.5" customHeight="1" x14ac:dyDescent="0.25">
      <c r="A10" s="7" t="s">
        <v>21</v>
      </c>
      <c r="B10" s="155" t="s">
        <v>516</v>
      </c>
      <c r="C10" s="156"/>
      <c r="D10" s="159"/>
      <c r="E10" s="159"/>
      <c r="F10" s="3"/>
    </row>
    <row r="11" spans="1:6" ht="25.5" customHeight="1" x14ac:dyDescent="0.25">
      <c r="A11" s="7" t="s">
        <v>22</v>
      </c>
      <c r="B11" s="164" t="s">
        <v>517</v>
      </c>
      <c r="C11" s="165"/>
      <c r="D11" s="159"/>
      <c r="E11" s="159"/>
      <c r="F11" s="3"/>
    </row>
    <row r="12" spans="1:6" ht="25.5" customHeight="1" x14ac:dyDescent="0.2">
      <c r="A12" s="7"/>
      <c r="B12" s="162"/>
      <c r="C12" s="162"/>
      <c r="D12" s="163"/>
      <c r="E12" s="163"/>
      <c r="F12" s="3"/>
    </row>
    <row r="13" spans="1:6" ht="25.5" customHeight="1" x14ac:dyDescent="0.25">
      <c r="A13" s="7" t="s">
        <v>23</v>
      </c>
      <c r="B13" s="144" t="s">
        <v>733</v>
      </c>
      <c r="C13" s="59"/>
      <c r="D13" s="56"/>
      <c r="E13" s="70"/>
      <c r="F13" s="3"/>
    </row>
    <row r="14" spans="1:6" ht="25.5" customHeight="1" x14ac:dyDescent="0.25">
      <c r="A14" s="7" t="s">
        <v>24</v>
      </c>
      <c r="B14" s="155" t="s">
        <v>518</v>
      </c>
      <c r="C14" s="156"/>
      <c r="D14" s="156"/>
      <c r="E14" s="57"/>
      <c r="F14" s="3"/>
    </row>
    <row r="15" spans="1:6" ht="25.5" customHeight="1" x14ac:dyDescent="0.2">
      <c r="A15" s="7"/>
      <c r="B15" s="19"/>
      <c r="C15" s="19"/>
      <c r="D15" s="19"/>
      <c r="E15" s="19"/>
      <c r="F15" s="3"/>
    </row>
    <row r="16" spans="1:6" ht="25.5" customHeight="1" x14ac:dyDescent="0.25">
      <c r="A16" s="54" t="s">
        <v>60</v>
      </c>
      <c r="B16" s="164" t="s">
        <v>519</v>
      </c>
      <c r="C16" s="165"/>
      <c r="D16" s="165"/>
      <c r="E16" s="20"/>
      <c r="F16" s="3"/>
    </row>
    <row r="17" spans="1:6" ht="16.5" customHeight="1" x14ac:dyDescent="0.25">
      <c r="A17" s="1"/>
      <c r="B17" s="8"/>
      <c r="C17" s="8"/>
      <c r="D17" s="8"/>
      <c r="E17" s="9"/>
      <c r="F17" s="3"/>
    </row>
    <row r="18" spans="1:6" ht="16.5" customHeight="1" x14ac:dyDescent="0.25">
      <c r="A18" s="1"/>
      <c r="B18" s="143" t="s">
        <v>739</v>
      </c>
      <c r="C18" s="41"/>
      <c r="D18" s="41"/>
      <c r="E18" s="41"/>
      <c r="F18" s="3"/>
    </row>
    <row r="19" spans="1:6" ht="16.5" customHeight="1" x14ac:dyDescent="0.25">
      <c r="A19" s="1"/>
      <c r="B19" s="18"/>
      <c r="C19" s="18"/>
      <c r="D19" s="18"/>
      <c r="E19" s="18"/>
      <c r="F19" s="3"/>
    </row>
    <row r="20" spans="1:6" ht="16.5" customHeight="1" x14ac:dyDescent="0.25">
      <c r="A20" s="1"/>
      <c r="B20" s="166" t="s">
        <v>520</v>
      </c>
      <c r="C20" s="166"/>
      <c r="D20" s="166"/>
      <c r="E20" s="166"/>
      <c r="F20" s="3"/>
    </row>
    <row r="21" spans="1:6" ht="16.5" customHeight="1" x14ac:dyDescent="0.25">
      <c r="A21" s="1"/>
      <c r="B21" s="10"/>
      <c r="C21" s="10"/>
      <c r="D21" s="10"/>
      <c r="E21" s="10"/>
      <c r="F21" s="3"/>
    </row>
    <row r="22" spans="1:6" ht="16.5" customHeight="1" x14ac:dyDescent="0.25">
      <c r="A22" s="1"/>
      <c r="B22" s="166" t="s">
        <v>521</v>
      </c>
      <c r="C22" s="166"/>
      <c r="D22" s="166"/>
      <c r="E22" s="166"/>
      <c r="F22" s="11"/>
    </row>
    <row r="23" spans="1:6" ht="16.5" customHeight="1" x14ac:dyDescent="0.25">
      <c r="A23" s="1"/>
      <c r="B23" s="12" t="s">
        <v>522</v>
      </c>
      <c r="C23" s="12" t="s">
        <v>3</v>
      </c>
      <c r="D23" s="12" t="s">
        <v>4</v>
      </c>
      <c r="E23" s="19"/>
      <c r="F23" s="11"/>
    </row>
    <row r="24" spans="1:6" ht="16.5" customHeight="1" x14ac:dyDescent="0.25">
      <c r="A24" s="1"/>
      <c r="B24" s="12"/>
      <c r="C24" s="12"/>
      <c r="D24" s="12"/>
      <c r="E24" s="19"/>
      <c r="F24" s="3"/>
    </row>
    <row r="25" spans="1:6" ht="24" customHeight="1" x14ac:dyDescent="0.25">
      <c r="A25" s="1"/>
      <c r="B25" s="167"/>
      <c r="C25" s="167"/>
      <c r="D25" s="167"/>
      <c r="E25" s="167"/>
      <c r="F25" s="3"/>
    </row>
    <row r="26" spans="1:6" x14ac:dyDescent="0.25">
      <c r="A26" s="23"/>
      <c r="B26" s="21"/>
      <c r="C26" s="21"/>
      <c r="D26" s="21"/>
      <c r="E26" s="21"/>
    </row>
  </sheetData>
  <sheetProtection sheet="1" objects="1" scenarios="1"/>
  <mergeCells count="21">
    <mergeCell ref="B22:E22"/>
    <mergeCell ref="B25:E25"/>
    <mergeCell ref="B14:D14"/>
    <mergeCell ref="B16:D16"/>
    <mergeCell ref="B20:E20"/>
    <mergeCell ref="B10:C10"/>
    <mergeCell ref="D10:E10"/>
    <mergeCell ref="B12:C12"/>
    <mergeCell ref="D12:E12"/>
    <mergeCell ref="B11:C11"/>
    <mergeCell ref="D11:E11"/>
    <mergeCell ref="B8:C8"/>
    <mergeCell ref="D8:E8"/>
    <mergeCell ref="B9:C9"/>
    <mergeCell ref="D9:E9"/>
    <mergeCell ref="B2:E2"/>
    <mergeCell ref="B4:E4"/>
    <mergeCell ref="B6:C6"/>
    <mergeCell ref="D6:E6"/>
    <mergeCell ref="B7:C7"/>
    <mergeCell ref="D7:E7"/>
  </mergeCells>
  <dataValidations count="1">
    <dataValidation type="decimal" operator="greaterThanOrEqual" allowBlank="1" showInputMessage="1" showErrorMessage="1" error="Please enter only numbers" sqref="E13">
      <formula1>0</formula1>
    </dataValidation>
  </dataValidations>
  <hyperlinks>
    <hyperlink ref="D23" r:id="rId1"/>
  </hyperlinks>
  <pageMargins left="0.7" right="0.7" top="0.78740157499999996" bottom="0.78740157499999996"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E16</xm:sqref>
        </x14:dataValidation>
        <x14:dataValidation type="list" allowBlank="1" showInputMessage="1" showErrorMessage="1">
          <x14:formula1>
            <xm:f>'Dropdown-Content (Hidden)'!$B$5:$B$7</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9"/>
  <sheetViews>
    <sheetView showGridLines="0" zoomScaleNormal="100" workbookViewId="0">
      <selection activeCell="R4" sqref="R4:S4"/>
    </sheetView>
  </sheetViews>
  <sheetFormatPr baseColWidth="10" defaultColWidth="11.42578125" defaultRowHeight="15" x14ac:dyDescent="0.25"/>
  <cols>
    <col min="1" max="1" width="8.7109375" style="29" customWidth="1"/>
    <col min="2" max="2" width="18" style="29" customWidth="1"/>
    <col min="3" max="3" width="22.28515625" style="29" customWidth="1"/>
    <col min="4" max="4" width="7.42578125" style="29" customWidth="1"/>
    <col min="5"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171" t="s">
        <v>714</v>
      </c>
      <c r="C1" s="171"/>
      <c r="D1" s="171"/>
      <c r="E1" s="171"/>
      <c r="F1" s="171"/>
      <c r="G1" s="171"/>
      <c r="H1" s="171"/>
      <c r="I1" s="171"/>
      <c r="J1" s="171"/>
      <c r="K1" s="171"/>
      <c r="L1" s="171"/>
      <c r="M1" s="171"/>
      <c r="N1" s="171"/>
      <c r="O1" s="171"/>
      <c r="P1" s="171"/>
      <c r="Q1" s="171"/>
      <c r="R1" s="171"/>
      <c r="S1" s="171"/>
      <c r="T1" s="15"/>
      <c r="U1" s="15"/>
      <c r="V1" s="15"/>
      <c r="W1" s="15"/>
      <c r="X1" s="15"/>
      <c r="Y1" s="15"/>
      <c r="Z1" s="15"/>
      <c r="AA1" s="46"/>
      <c r="AB1" s="46"/>
      <c r="AC1" s="46"/>
      <c r="AD1" s="46"/>
      <c r="AE1" s="46"/>
      <c r="AF1" s="46"/>
      <c r="AG1" s="46"/>
      <c r="AH1" s="13"/>
    </row>
    <row r="2" spans="1:34" x14ac:dyDescent="0.2">
      <c r="A2" s="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133.5" customHeight="1" x14ac:dyDescent="0.2">
      <c r="A3" s="7"/>
      <c r="B3" s="172" t="s">
        <v>737</v>
      </c>
      <c r="C3" s="172"/>
      <c r="D3" s="172"/>
      <c r="E3" s="172"/>
      <c r="F3" s="172"/>
      <c r="G3" s="172"/>
      <c r="H3" s="172"/>
      <c r="I3" s="172"/>
      <c r="J3" s="172"/>
      <c r="K3" s="172"/>
      <c r="L3" s="172"/>
      <c r="M3" s="172"/>
      <c r="N3" s="172"/>
      <c r="O3" s="172"/>
      <c r="P3" s="172"/>
      <c r="Q3" s="172"/>
      <c r="R3" s="172"/>
      <c r="S3" s="172"/>
      <c r="T3" s="172"/>
      <c r="U3" s="172"/>
      <c r="V3" s="172"/>
      <c r="W3" s="172"/>
      <c r="X3" s="172"/>
      <c r="Y3" s="172"/>
      <c r="Z3" s="172"/>
      <c r="AA3" s="47"/>
      <c r="AB3" s="47"/>
      <c r="AC3" s="47"/>
      <c r="AD3" s="47"/>
      <c r="AE3" s="47"/>
      <c r="AF3" s="47"/>
      <c r="AG3" s="27"/>
      <c r="AH3" s="27"/>
    </row>
    <row r="4" spans="1:34" ht="25.5" customHeight="1" x14ac:dyDescent="0.25">
      <c r="A4" s="7" t="s">
        <v>12</v>
      </c>
      <c r="B4" s="127" t="s">
        <v>523</v>
      </c>
      <c r="C4" s="42"/>
      <c r="D4" s="42"/>
      <c r="E4" s="42"/>
      <c r="F4" s="42"/>
      <c r="G4" s="42"/>
      <c r="H4" s="42"/>
      <c r="I4" s="42"/>
      <c r="J4" s="42"/>
      <c r="K4" s="42"/>
      <c r="L4" s="42"/>
      <c r="M4" s="42"/>
      <c r="N4" s="42"/>
      <c r="O4" s="42"/>
      <c r="P4" s="91"/>
      <c r="Q4" s="91"/>
      <c r="R4" s="168"/>
      <c r="S4" s="168"/>
      <c r="T4" s="13"/>
      <c r="U4" s="13"/>
      <c r="V4" s="13"/>
      <c r="W4" s="13"/>
      <c r="X4" s="13"/>
      <c r="Y4" s="13"/>
      <c r="Z4" s="13"/>
      <c r="AA4" s="13"/>
      <c r="AB4" s="13"/>
      <c r="AC4" s="13"/>
      <c r="AD4" s="13"/>
      <c r="AE4" s="13"/>
      <c r="AF4" s="13"/>
      <c r="AG4" s="13"/>
      <c r="AH4" s="13"/>
    </row>
    <row r="5" spans="1:34" ht="25.5" customHeight="1" x14ac:dyDescent="0.25">
      <c r="A5" s="7" t="s">
        <v>13</v>
      </c>
      <c r="B5" s="127" t="s">
        <v>524</v>
      </c>
      <c r="C5" s="42"/>
      <c r="D5" s="42"/>
      <c r="E5" s="42"/>
      <c r="F5" s="42"/>
      <c r="G5" s="42"/>
      <c r="H5" s="42"/>
      <c r="I5" s="42"/>
      <c r="J5" s="42"/>
      <c r="K5" s="42"/>
      <c r="L5" s="42"/>
      <c r="M5" s="42"/>
      <c r="N5" s="42"/>
      <c r="O5" s="42"/>
      <c r="P5" s="91"/>
      <c r="Q5" s="91"/>
      <c r="R5" s="176"/>
      <c r="S5" s="176"/>
      <c r="T5" s="176"/>
      <c r="U5" s="176"/>
      <c r="V5" s="176"/>
      <c r="W5" s="176"/>
      <c r="X5" s="176"/>
      <c r="Y5" s="176"/>
      <c r="Z5" s="176"/>
      <c r="AA5" s="13"/>
      <c r="AB5" s="13"/>
      <c r="AC5" s="109"/>
      <c r="AD5" s="13"/>
      <c r="AE5" s="13"/>
      <c r="AF5" s="13"/>
      <c r="AG5" s="13"/>
      <c r="AH5" s="13"/>
    </row>
    <row r="6" spans="1:34" ht="45.75" customHeight="1" x14ac:dyDescent="0.25">
      <c r="A6" s="7" t="s">
        <v>14</v>
      </c>
      <c r="B6" s="206" t="s">
        <v>715</v>
      </c>
      <c r="C6" s="206"/>
      <c r="D6" s="206"/>
      <c r="E6" s="206"/>
      <c r="F6" s="206"/>
      <c r="G6" s="206"/>
      <c r="H6" s="206"/>
      <c r="I6" s="206"/>
      <c r="J6" s="206"/>
      <c r="K6" s="206"/>
      <c r="L6" s="206"/>
      <c r="M6" s="206"/>
      <c r="N6" s="206"/>
      <c r="O6" s="206"/>
      <c r="P6" s="201">
        <f>'1) Informations générale'!E14</f>
        <v>0</v>
      </c>
      <c r="Q6" s="201"/>
      <c r="R6" s="177"/>
      <c r="S6" s="177"/>
      <c r="T6" s="177"/>
      <c r="U6" s="177"/>
      <c r="V6" s="177"/>
      <c r="W6" s="177"/>
      <c r="X6" s="177"/>
      <c r="Y6" s="177"/>
      <c r="Z6" s="177"/>
      <c r="AA6" s="75"/>
      <c r="AB6" s="75"/>
      <c r="AC6" s="75"/>
      <c r="AD6" s="75"/>
      <c r="AE6" s="75"/>
      <c r="AF6" s="75"/>
      <c r="AG6" s="75"/>
      <c r="AH6" s="75"/>
    </row>
    <row r="7" spans="1:34"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7" t="s">
        <v>63</v>
      </c>
      <c r="B8" s="28" t="s">
        <v>525</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7"/>
      <c r="B9" s="13"/>
      <c r="C9" s="13"/>
      <c r="D9" s="13"/>
      <c r="E9" s="13"/>
      <c r="F9" s="13"/>
      <c r="G9" s="13"/>
      <c r="H9" s="13"/>
      <c r="I9" s="13"/>
      <c r="J9" s="13"/>
      <c r="K9" s="13"/>
      <c r="L9" s="13"/>
      <c r="M9" s="13"/>
      <c r="N9" s="13"/>
      <c r="O9" s="13"/>
      <c r="P9" s="13"/>
      <c r="Q9" s="13"/>
      <c r="R9" s="13"/>
      <c r="S9" s="13"/>
      <c r="T9" s="14"/>
      <c r="U9" s="14"/>
      <c r="V9" s="14"/>
      <c r="W9" s="14"/>
      <c r="X9" s="14"/>
      <c r="Y9" s="14"/>
      <c r="Z9" s="13"/>
      <c r="AA9" s="13"/>
      <c r="AB9" s="13"/>
      <c r="AC9" s="13"/>
      <c r="AD9" s="13"/>
      <c r="AE9" s="13"/>
      <c r="AF9" s="13"/>
      <c r="AG9" s="13"/>
      <c r="AH9" s="13"/>
    </row>
    <row r="10" spans="1:34" ht="19.5" customHeight="1" x14ac:dyDescent="0.2">
      <c r="A10" s="7"/>
      <c r="B10" s="13"/>
      <c r="C10" s="14" t="s">
        <v>526</v>
      </c>
      <c r="D10" s="13"/>
      <c r="E10" s="13"/>
      <c r="F10" s="13"/>
      <c r="G10" s="13"/>
      <c r="H10" s="13"/>
      <c r="I10" s="13"/>
      <c r="J10" s="13"/>
      <c r="K10" s="13"/>
      <c r="L10" s="13"/>
      <c r="M10" s="13"/>
      <c r="N10" s="13"/>
      <c r="O10" s="13"/>
      <c r="P10" s="13"/>
      <c r="Q10" s="60" t="s">
        <v>527</v>
      </c>
      <c r="R10" s="13"/>
      <c r="S10" s="13"/>
      <c r="T10" s="14"/>
      <c r="U10" s="14"/>
      <c r="V10" s="14"/>
      <c r="W10" s="14"/>
      <c r="X10" s="110"/>
      <c r="Y10" s="14"/>
      <c r="Z10" s="13"/>
      <c r="AA10" s="13"/>
      <c r="AB10" s="13"/>
      <c r="AC10" s="13"/>
      <c r="AD10" s="13"/>
      <c r="AE10" s="13"/>
      <c r="AF10" s="13"/>
      <c r="AG10" s="13"/>
      <c r="AH10" s="13"/>
    </row>
    <row r="11" spans="1:34" ht="25.5" customHeight="1" x14ac:dyDescent="0.25">
      <c r="A11" s="7"/>
      <c r="B11" s="13"/>
      <c r="C11" s="127" t="s">
        <v>528</v>
      </c>
      <c r="D11" s="42"/>
      <c r="E11" s="42"/>
      <c r="F11" s="42"/>
      <c r="G11" s="42"/>
      <c r="H11" s="42"/>
      <c r="I11" s="42"/>
      <c r="J11" s="42"/>
      <c r="K11" s="42"/>
      <c r="L11" s="42"/>
      <c r="M11" s="42"/>
      <c r="N11" s="42"/>
      <c r="O11" s="42"/>
      <c r="P11" s="42"/>
      <c r="Q11" s="17"/>
      <c r="R11" s="13"/>
      <c r="S11" s="13"/>
      <c r="T11" s="111"/>
      <c r="U11" s="111"/>
      <c r="V11" s="111"/>
      <c r="W11" s="111"/>
      <c r="X11" s="111"/>
      <c r="Y11" s="111"/>
      <c r="Z11" s="111"/>
      <c r="AA11" s="111"/>
      <c r="AB11" s="111"/>
      <c r="AC11" s="13"/>
      <c r="AD11" s="13"/>
      <c r="AE11" s="13"/>
      <c r="AF11" s="13"/>
      <c r="AG11" s="13"/>
      <c r="AH11" s="13"/>
    </row>
    <row r="12" spans="1:34" ht="25.5" customHeight="1" x14ac:dyDescent="0.25">
      <c r="A12" s="7"/>
      <c r="B12" s="13"/>
      <c r="C12" s="127" t="s">
        <v>529</v>
      </c>
      <c r="D12" s="42"/>
      <c r="E12" s="42"/>
      <c r="F12" s="42"/>
      <c r="G12" s="42"/>
      <c r="H12" s="42"/>
      <c r="I12" s="42"/>
      <c r="J12" s="42"/>
      <c r="K12" s="42"/>
      <c r="L12" s="42"/>
      <c r="M12" s="42"/>
      <c r="N12" s="42"/>
      <c r="O12" s="42"/>
      <c r="P12" s="42"/>
      <c r="Q12" s="17"/>
      <c r="R12" s="13"/>
      <c r="S12" s="13"/>
      <c r="T12" s="111"/>
      <c r="U12" s="111"/>
      <c r="V12" s="111"/>
      <c r="W12" s="111"/>
      <c r="X12" s="111"/>
      <c r="Y12" s="111"/>
      <c r="Z12" s="111"/>
      <c r="AA12" s="111"/>
      <c r="AB12" s="111"/>
      <c r="AC12" s="13"/>
      <c r="AD12" s="13"/>
      <c r="AE12" s="13"/>
      <c r="AF12" s="13"/>
      <c r="AG12" s="13"/>
      <c r="AH12" s="13"/>
    </row>
    <row r="13" spans="1:34" ht="25.5" customHeight="1" x14ac:dyDescent="0.25">
      <c r="A13" s="7"/>
      <c r="B13" s="13"/>
      <c r="C13" s="127" t="s">
        <v>530</v>
      </c>
      <c r="D13" s="42"/>
      <c r="E13" s="42"/>
      <c r="F13" s="42"/>
      <c r="G13" s="42"/>
      <c r="H13" s="42"/>
      <c r="I13" s="42"/>
      <c r="J13" s="42"/>
      <c r="K13" s="42"/>
      <c r="L13" s="42"/>
      <c r="M13" s="42"/>
      <c r="N13" s="42"/>
      <c r="O13" s="42"/>
      <c r="P13" s="42"/>
      <c r="Q13" s="17"/>
      <c r="R13" s="13"/>
      <c r="S13" s="13"/>
      <c r="T13" s="111"/>
      <c r="U13" s="111"/>
      <c r="V13" s="111"/>
      <c r="W13" s="111"/>
      <c r="X13" s="111"/>
      <c r="Y13" s="111"/>
      <c r="Z13" s="111"/>
      <c r="AA13" s="111"/>
      <c r="AB13" s="111"/>
      <c r="AC13" s="13"/>
      <c r="AD13" s="13"/>
      <c r="AE13" s="13"/>
      <c r="AF13" s="13"/>
      <c r="AG13" s="13"/>
      <c r="AH13" s="13"/>
    </row>
    <row r="14" spans="1:34" ht="25.5" customHeight="1" x14ac:dyDescent="0.25">
      <c r="A14" s="7"/>
      <c r="B14" s="13"/>
      <c r="C14" s="127" t="s">
        <v>531</v>
      </c>
      <c r="D14" s="42"/>
      <c r="E14" s="42"/>
      <c r="F14" s="42"/>
      <c r="G14" s="42"/>
      <c r="H14" s="42"/>
      <c r="I14" s="42"/>
      <c r="J14" s="42"/>
      <c r="K14" s="42"/>
      <c r="L14" s="42"/>
      <c r="M14" s="42"/>
      <c r="N14" s="42"/>
      <c r="O14" s="42"/>
      <c r="P14" s="42"/>
      <c r="Q14" s="17"/>
      <c r="R14" s="13"/>
      <c r="S14" s="13"/>
      <c r="T14" s="111"/>
      <c r="U14" s="111"/>
      <c r="V14" s="111"/>
      <c r="W14" s="111"/>
      <c r="X14" s="111"/>
      <c r="Y14" s="111"/>
      <c r="Z14" s="111"/>
      <c r="AA14" s="111"/>
      <c r="AB14" s="111"/>
      <c r="AC14" s="13"/>
      <c r="AD14" s="13"/>
      <c r="AE14" s="13"/>
      <c r="AF14" s="13"/>
      <c r="AG14" s="13"/>
      <c r="AH14" s="13"/>
    </row>
    <row r="15" spans="1:34" ht="25.5" customHeight="1" x14ac:dyDescent="0.25">
      <c r="A15" s="7"/>
      <c r="B15" s="13"/>
      <c r="C15" s="127" t="s">
        <v>532</v>
      </c>
      <c r="D15" s="42"/>
      <c r="E15" s="42"/>
      <c r="F15" s="42"/>
      <c r="G15" s="42"/>
      <c r="H15" s="42"/>
      <c r="I15" s="42"/>
      <c r="J15" s="42"/>
      <c r="K15" s="42"/>
      <c r="L15" s="42"/>
      <c r="M15" s="42"/>
      <c r="N15" s="42"/>
      <c r="O15" s="42"/>
      <c r="P15" s="42"/>
      <c r="Q15" s="17"/>
      <c r="R15" s="13"/>
      <c r="S15" s="13"/>
      <c r="T15" s="111"/>
      <c r="U15" s="111"/>
      <c r="V15" s="111"/>
      <c r="W15" s="111"/>
      <c r="X15" s="111"/>
      <c r="Y15" s="111"/>
      <c r="Z15" s="111"/>
      <c r="AA15" s="111"/>
      <c r="AB15" s="111"/>
      <c r="AC15" s="13"/>
      <c r="AD15" s="13"/>
      <c r="AE15" s="13"/>
      <c r="AF15" s="13"/>
      <c r="AG15" s="13"/>
      <c r="AH15" s="13"/>
    </row>
    <row r="16" spans="1:34" ht="25.5" customHeight="1" x14ac:dyDescent="0.25">
      <c r="A16" s="7"/>
      <c r="B16" s="13"/>
      <c r="C16" s="127" t="s">
        <v>533</v>
      </c>
      <c r="D16" s="42"/>
      <c r="E16" s="42"/>
      <c r="F16" s="42"/>
      <c r="G16" s="42"/>
      <c r="H16" s="42"/>
      <c r="I16" s="42"/>
      <c r="J16" s="42"/>
      <c r="K16" s="42"/>
      <c r="L16" s="42"/>
      <c r="M16" s="42"/>
      <c r="N16" s="42"/>
      <c r="O16" s="42"/>
      <c r="P16" s="42"/>
      <c r="Q16" s="17"/>
      <c r="R16" s="13"/>
      <c r="S16" s="13"/>
      <c r="T16" s="111"/>
      <c r="U16" s="111"/>
      <c r="V16" s="111"/>
      <c r="W16" s="111"/>
      <c r="X16" s="111"/>
      <c r="Y16" s="111"/>
      <c r="Z16" s="111"/>
      <c r="AA16" s="111"/>
      <c r="AB16" s="111"/>
      <c r="AC16" s="13"/>
      <c r="AD16" s="13"/>
      <c r="AE16" s="13"/>
      <c r="AF16" s="13"/>
      <c r="AG16" s="13"/>
      <c r="AH16" s="13"/>
    </row>
    <row r="17" spans="1:34" ht="25.5" customHeight="1" x14ac:dyDescent="0.25">
      <c r="A17" s="7"/>
      <c r="B17" s="75"/>
      <c r="C17" s="140" t="s">
        <v>710</v>
      </c>
      <c r="D17" s="73"/>
      <c r="E17" s="73"/>
      <c r="F17" s="73"/>
      <c r="G17" s="73"/>
      <c r="H17" s="73"/>
      <c r="I17" s="73"/>
      <c r="J17" s="73"/>
      <c r="K17" s="73"/>
      <c r="L17" s="73"/>
      <c r="M17" s="73"/>
      <c r="N17" s="73"/>
      <c r="O17" s="73"/>
      <c r="P17" s="73"/>
      <c r="Q17" s="17"/>
      <c r="R17" s="75"/>
      <c r="S17" s="75"/>
      <c r="T17" s="111"/>
      <c r="U17" s="111"/>
      <c r="V17" s="111"/>
      <c r="W17" s="111"/>
      <c r="X17" s="111"/>
      <c r="Y17" s="111"/>
      <c r="Z17" s="111"/>
      <c r="AA17" s="111"/>
      <c r="AB17" s="111"/>
      <c r="AC17" s="75"/>
      <c r="AD17" s="75"/>
      <c r="AE17" s="75"/>
      <c r="AF17" s="75"/>
      <c r="AG17" s="75"/>
      <c r="AH17" s="75"/>
    </row>
    <row r="18" spans="1:34" ht="25.5" customHeight="1" x14ac:dyDescent="0.25">
      <c r="A18" s="7"/>
      <c r="B18" s="75"/>
      <c r="C18" s="151" t="s">
        <v>740</v>
      </c>
      <c r="D18" s="73"/>
      <c r="E18" s="73"/>
      <c r="F18" s="73"/>
      <c r="G18" s="73"/>
      <c r="H18" s="73"/>
      <c r="I18" s="73"/>
      <c r="J18" s="73"/>
      <c r="K18" s="73"/>
      <c r="L18" s="73"/>
      <c r="M18" s="73"/>
      <c r="N18" s="73"/>
      <c r="O18" s="73"/>
      <c r="P18" s="73"/>
      <c r="Q18" s="17"/>
      <c r="R18" s="75"/>
      <c r="S18" s="75"/>
      <c r="T18" s="111"/>
      <c r="U18" s="111"/>
      <c r="V18" s="111"/>
      <c r="W18" s="111"/>
      <c r="X18" s="111"/>
      <c r="Y18" s="111"/>
      <c r="Z18" s="111"/>
      <c r="AA18" s="111"/>
      <c r="AB18" s="111"/>
      <c r="AC18" s="75"/>
      <c r="AD18" s="75"/>
      <c r="AE18" s="75"/>
      <c r="AF18" s="75"/>
      <c r="AG18" s="75"/>
      <c r="AH18" s="75"/>
    </row>
    <row r="19" spans="1:34" ht="25.5" customHeight="1" x14ac:dyDescent="0.25">
      <c r="A19" s="7"/>
      <c r="B19" s="13"/>
      <c r="C19" s="127" t="s">
        <v>31</v>
      </c>
      <c r="D19" s="42"/>
      <c r="E19" s="42"/>
      <c r="F19" s="42"/>
      <c r="G19" s="42"/>
      <c r="H19" s="42"/>
      <c r="I19" s="42"/>
      <c r="J19" s="42"/>
      <c r="K19" s="42"/>
      <c r="L19" s="42"/>
      <c r="M19" s="42"/>
      <c r="N19" s="42"/>
      <c r="O19" s="42"/>
      <c r="P19" s="42"/>
      <c r="Q19" s="17"/>
      <c r="R19" s="13"/>
      <c r="S19" s="13"/>
      <c r="T19" s="111"/>
      <c r="U19" s="111"/>
      <c r="V19" s="111"/>
      <c r="W19" s="111"/>
      <c r="X19" s="111"/>
      <c r="Y19" s="111"/>
      <c r="Z19" s="111"/>
      <c r="AA19" s="111"/>
      <c r="AB19" s="111"/>
      <c r="AC19" s="13"/>
      <c r="AD19" s="13"/>
      <c r="AE19" s="13"/>
      <c r="AF19" s="13"/>
      <c r="AG19" s="13"/>
      <c r="AH19" s="13"/>
    </row>
    <row r="20" spans="1:34" ht="25.5" customHeight="1" x14ac:dyDescent="0.25">
      <c r="A20" s="7"/>
      <c r="B20" s="13"/>
      <c r="C20" s="127" t="s">
        <v>534</v>
      </c>
      <c r="D20" s="42"/>
      <c r="E20" s="42"/>
      <c r="F20" s="42"/>
      <c r="G20" s="42"/>
      <c r="H20" s="42"/>
      <c r="I20" s="42"/>
      <c r="J20" s="42"/>
      <c r="K20" s="42"/>
      <c r="L20" s="42"/>
      <c r="M20" s="42"/>
      <c r="N20" s="42"/>
      <c r="O20" s="42"/>
      <c r="P20" s="42"/>
      <c r="Q20" s="17"/>
      <c r="R20" s="13"/>
      <c r="S20" s="13"/>
      <c r="T20" s="111"/>
      <c r="U20" s="111"/>
      <c r="V20" s="111"/>
      <c r="W20" s="111"/>
      <c r="X20" s="111"/>
      <c r="Y20" s="111"/>
      <c r="Z20" s="111"/>
      <c r="AA20" s="111"/>
      <c r="AB20" s="111"/>
      <c r="AC20" s="13"/>
      <c r="AD20" s="13"/>
      <c r="AE20" s="13"/>
      <c r="AF20" s="13"/>
      <c r="AG20" s="13"/>
      <c r="AH20" s="13"/>
    </row>
    <row r="21" spans="1:34" ht="25.5" customHeight="1" x14ac:dyDescent="0.25">
      <c r="A21" s="7"/>
      <c r="B21" s="13"/>
      <c r="C21" s="127" t="s">
        <v>535</v>
      </c>
      <c r="D21" s="42"/>
      <c r="E21" s="42"/>
      <c r="F21" s="42"/>
      <c r="G21" s="42"/>
      <c r="H21" s="42"/>
      <c r="I21" s="42"/>
      <c r="J21" s="42"/>
      <c r="K21" s="42"/>
      <c r="L21" s="42"/>
      <c r="M21" s="42"/>
      <c r="N21" s="42"/>
      <c r="O21" s="42"/>
      <c r="P21" s="42"/>
      <c r="Q21" s="17"/>
      <c r="R21" s="13"/>
      <c r="S21" s="13"/>
      <c r="T21" s="111"/>
      <c r="U21" s="111"/>
      <c r="V21" s="111"/>
      <c r="W21" s="111"/>
      <c r="X21" s="111"/>
      <c r="Y21" s="111"/>
      <c r="Z21" s="111"/>
      <c r="AA21" s="111"/>
      <c r="AB21" s="111"/>
      <c r="AC21" s="13"/>
      <c r="AD21" s="13"/>
      <c r="AE21" s="13"/>
      <c r="AF21" s="13"/>
      <c r="AG21" s="13"/>
      <c r="AH21" s="13"/>
    </row>
    <row r="22" spans="1:34" ht="25.5" customHeight="1" x14ac:dyDescent="0.25">
      <c r="A22" s="7"/>
      <c r="B22" s="67"/>
      <c r="C22" s="127" t="s">
        <v>536</v>
      </c>
      <c r="D22" s="66"/>
      <c r="E22" s="66"/>
      <c r="F22" s="66"/>
      <c r="G22" s="66"/>
      <c r="H22" s="66"/>
      <c r="I22" s="66"/>
      <c r="J22" s="66"/>
      <c r="K22" s="66"/>
      <c r="L22" s="66"/>
      <c r="M22" s="66"/>
      <c r="N22" s="66"/>
      <c r="O22" s="66"/>
      <c r="P22" s="66"/>
      <c r="Q22" s="17"/>
      <c r="R22" s="67"/>
      <c r="S22" s="67"/>
      <c r="T22" s="111"/>
      <c r="U22" s="111"/>
      <c r="V22" s="111"/>
      <c r="W22" s="111"/>
      <c r="X22" s="111"/>
      <c r="Y22" s="111"/>
      <c r="Z22" s="111"/>
      <c r="AA22" s="111"/>
      <c r="AB22" s="111"/>
      <c r="AC22" s="67"/>
      <c r="AD22" s="67"/>
      <c r="AE22" s="67"/>
      <c r="AF22" s="67"/>
      <c r="AG22" s="67"/>
      <c r="AH22" s="67"/>
    </row>
    <row r="23" spans="1:34" ht="25.5" customHeight="1" x14ac:dyDescent="0.2">
      <c r="A23" s="7"/>
      <c r="B23" s="13"/>
      <c r="C23" s="159"/>
      <c r="D23" s="159"/>
      <c r="E23" s="159"/>
      <c r="F23" s="159"/>
      <c r="G23" s="159"/>
      <c r="H23" s="159"/>
      <c r="I23" s="159"/>
      <c r="J23" s="159"/>
      <c r="K23" s="159"/>
      <c r="L23" s="159"/>
      <c r="M23" s="159"/>
      <c r="N23" s="159"/>
      <c r="O23" s="159"/>
      <c r="P23" s="159"/>
      <c r="Q23" s="159"/>
      <c r="R23" s="13"/>
      <c r="S23" s="13"/>
      <c r="T23" s="111"/>
      <c r="U23" s="111"/>
      <c r="V23" s="111"/>
      <c r="W23" s="111"/>
      <c r="X23" s="111"/>
      <c r="Y23" s="111"/>
      <c r="Z23" s="111"/>
      <c r="AA23" s="111"/>
      <c r="AB23" s="111"/>
      <c r="AC23" s="13"/>
      <c r="AD23" s="13"/>
      <c r="AE23" s="13"/>
      <c r="AF23" s="13"/>
      <c r="AG23" s="13"/>
      <c r="AH23" s="13"/>
    </row>
    <row r="24" spans="1:34" x14ac:dyDescent="0.2">
      <c r="A24" s="7"/>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34.5" customHeight="1" x14ac:dyDescent="0.25">
      <c r="A25" s="7" t="s">
        <v>64</v>
      </c>
      <c r="B25" s="173" t="s">
        <v>537</v>
      </c>
      <c r="C25" s="174"/>
      <c r="D25" s="174"/>
      <c r="E25" s="174"/>
      <c r="F25" s="174"/>
      <c r="G25" s="174"/>
      <c r="H25" s="174"/>
      <c r="I25" s="174"/>
      <c r="J25" s="174"/>
      <c r="K25" s="174"/>
      <c r="L25" s="174"/>
      <c r="M25" s="174"/>
      <c r="N25" s="174"/>
      <c r="O25" s="174"/>
      <c r="P25" s="168"/>
      <c r="Q25" s="168"/>
      <c r="R25" s="13"/>
      <c r="S25" s="13"/>
      <c r="T25" s="13"/>
      <c r="U25" s="13"/>
      <c r="V25" s="13"/>
      <c r="W25" s="13"/>
      <c r="X25" s="13"/>
      <c r="Y25" s="13"/>
      <c r="Z25" s="13"/>
      <c r="AA25" s="13"/>
      <c r="AB25" s="13"/>
      <c r="AC25" s="13"/>
      <c r="AD25" s="13"/>
      <c r="AE25" s="13"/>
      <c r="AF25" s="13"/>
      <c r="AG25" s="13"/>
      <c r="AH25" s="13"/>
    </row>
    <row r="26" spans="1:34" x14ac:dyDescent="0.2">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x14ac:dyDescent="0.25">
      <c r="A27" s="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x14ac:dyDescent="0.35">
      <c r="A28" s="7"/>
      <c r="B28" s="16" t="s">
        <v>538</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3"/>
    </row>
    <row r="29" spans="1:34" ht="15.75" customHeight="1" x14ac:dyDescent="0.35">
      <c r="A29" s="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row>
    <row r="30" spans="1:34" ht="181.5" customHeight="1" x14ac:dyDescent="0.2">
      <c r="A30" s="7"/>
      <c r="B30" s="205" t="s">
        <v>741</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13"/>
      <c r="AB30" s="13"/>
      <c r="AC30" s="13"/>
      <c r="AD30" s="13"/>
      <c r="AE30" s="13"/>
      <c r="AF30" s="13"/>
      <c r="AG30" s="13"/>
      <c r="AH30" s="13"/>
    </row>
    <row r="31" spans="1:34" ht="23.25" customHeight="1" x14ac:dyDescent="0.2">
      <c r="A31" s="7"/>
      <c r="B31" s="129" t="s">
        <v>539</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25.5" customHeight="1" x14ac:dyDescent="0.25">
      <c r="A33" s="7" t="s">
        <v>15</v>
      </c>
      <c r="B33" s="127" t="s">
        <v>540</v>
      </c>
      <c r="C33" s="42"/>
      <c r="D33" s="42"/>
      <c r="E33" s="42"/>
      <c r="F33" s="42"/>
      <c r="G33" s="42"/>
      <c r="H33" s="42"/>
      <c r="I33" s="42"/>
      <c r="J33" s="42"/>
      <c r="K33" s="42"/>
      <c r="L33" s="42"/>
      <c r="M33" s="42"/>
      <c r="N33" s="42"/>
      <c r="O33" s="42"/>
      <c r="P33" s="168"/>
      <c r="Q33" s="168"/>
      <c r="R33" s="13"/>
      <c r="S33" s="13"/>
      <c r="T33" s="13"/>
      <c r="U33" s="13"/>
      <c r="V33" s="13"/>
      <c r="W33" s="13"/>
      <c r="X33" s="13"/>
      <c r="Y33" s="13"/>
      <c r="Z33" s="13"/>
      <c r="AA33" s="13"/>
      <c r="AB33" s="13"/>
      <c r="AC33" s="13"/>
      <c r="AD33" s="13"/>
      <c r="AE33" s="13"/>
      <c r="AF33" s="13"/>
      <c r="AG33" s="13"/>
      <c r="AH33" s="13"/>
    </row>
    <row r="34" spans="1:34" ht="25.5" customHeight="1" x14ac:dyDescent="0.25">
      <c r="A34" s="7" t="s">
        <v>16</v>
      </c>
      <c r="B34" s="127" t="s">
        <v>524</v>
      </c>
      <c r="C34" s="73"/>
      <c r="D34" s="73"/>
      <c r="E34" s="73"/>
      <c r="F34" s="73"/>
      <c r="G34" s="73"/>
      <c r="H34" s="73"/>
      <c r="I34" s="73"/>
      <c r="J34" s="73"/>
      <c r="K34" s="73"/>
      <c r="L34" s="73"/>
      <c r="M34" s="73"/>
      <c r="N34" s="73"/>
      <c r="O34" s="73"/>
      <c r="P34" s="158"/>
      <c r="Q34" s="159"/>
      <c r="R34" s="159"/>
      <c r="S34" s="159"/>
      <c r="T34" s="159"/>
      <c r="U34" s="159"/>
      <c r="V34" s="159"/>
      <c r="W34" s="159"/>
      <c r="X34" s="159"/>
      <c r="Y34" s="159"/>
      <c r="Z34" s="159"/>
      <c r="AA34" s="75"/>
      <c r="AB34" s="75"/>
      <c r="AC34" s="75"/>
      <c r="AD34" s="75"/>
      <c r="AE34" s="75"/>
      <c r="AF34" s="75"/>
      <c r="AG34" s="75"/>
      <c r="AH34" s="75"/>
    </row>
    <row r="35" spans="1:34" ht="33.75" customHeight="1" x14ac:dyDescent="0.25">
      <c r="A35" s="7" t="s">
        <v>177</v>
      </c>
      <c r="B35" s="202" t="s">
        <v>541</v>
      </c>
      <c r="C35" s="203"/>
      <c r="D35" s="203"/>
      <c r="E35" s="203"/>
      <c r="F35" s="203"/>
      <c r="G35" s="203"/>
      <c r="H35" s="203"/>
      <c r="I35" s="203"/>
      <c r="J35" s="203"/>
      <c r="K35" s="203"/>
      <c r="L35" s="203"/>
      <c r="M35" s="203"/>
      <c r="N35" s="204">
        <f>'1) Informations générale'!E14</f>
        <v>0</v>
      </c>
      <c r="O35" s="204"/>
      <c r="P35" s="207"/>
      <c r="Q35" s="208"/>
      <c r="R35" s="208"/>
      <c r="S35" s="208"/>
      <c r="T35" s="208"/>
      <c r="U35" s="208"/>
      <c r="V35" s="208"/>
      <c r="W35" s="208"/>
      <c r="X35" s="208"/>
      <c r="Y35" s="208"/>
      <c r="Z35" s="208"/>
      <c r="AA35" s="75"/>
      <c r="AB35" s="75"/>
      <c r="AC35" s="75"/>
      <c r="AD35" s="75"/>
      <c r="AE35" s="75"/>
      <c r="AF35" s="75"/>
      <c r="AG35" s="75"/>
      <c r="AH35" s="75"/>
    </row>
    <row r="36" spans="1:34" x14ac:dyDescent="0.2">
      <c r="A36" s="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 t="s">
        <v>178</v>
      </c>
      <c r="B37" s="28" t="s">
        <v>542</v>
      </c>
      <c r="C37" s="28"/>
      <c r="D37" s="28"/>
      <c r="E37" s="28"/>
      <c r="F37" s="2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7"/>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1" customHeight="1" x14ac:dyDescent="0.2">
      <c r="A39" s="7"/>
      <c r="B39" s="58"/>
      <c r="C39" s="61" t="s">
        <v>716</v>
      </c>
      <c r="D39" s="55"/>
      <c r="E39" s="55"/>
      <c r="F39" s="58"/>
      <c r="G39" s="58"/>
      <c r="H39" s="58"/>
      <c r="I39" s="58"/>
      <c r="J39" s="58"/>
      <c r="K39" s="58"/>
      <c r="L39" s="58"/>
      <c r="M39" s="58"/>
      <c r="N39" s="58"/>
      <c r="O39" s="58"/>
      <c r="P39" s="58"/>
      <c r="Q39" s="148" t="s">
        <v>527</v>
      </c>
      <c r="R39" s="58"/>
      <c r="S39" s="58"/>
      <c r="T39" s="58"/>
      <c r="U39" s="58"/>
      <c r="V39" s="58"/>
      <c r="W39" s="58"/>
      <c r="X39" s="58"/>
      <c r="Y39" s="58"/>
      <c r="Z39" s="58"/>
      <c r="AA39" s="58"/>
      <c r="AB39" s="58"/>
      <c r="AC39" s="58"/>
      <c r="AD39" s="58"/>
      <c r="AE39" s="58"/>
      <c r="AF39" s="58"/>
      <c r="AG39" s="58"/>
      <c r="AH39" s="58"/>
    </row>
    <row r="40" spans="1:34" ht="25.5" customHeight="1" x14ac:dyDescent="0.25">
      <c r="A40" s="7"/>
      <c r="B40" s="13"/>
      <c r="C40" s="127" t="s">
        <v>543</v>
      </c>
      <c r="D40" s="42"/>
      <c r="E40" s="42"/>
      <c r="F40" s="42"/>
      <c r="G40" s="42"/>
      <c r="H40" s="42"/>
      <c r="I40" s="42"/>
      <c r="J40" s="42"/>
      <c r="K40" s="42"/>
      <c r="L40" s="42"/>
      <c r="M40" s="42"/>
      <c r="N40" s="42"/>
      <c r="O40" s="42"/>
      <c r="P40" s="42"/>
      <c r="Q40" s="17"/>
      <c r="R40" s="13"/>
      <c r="S40" s="13"/>
      <c r="T40" s="13"/>
      <c r="U40" s="13"/>
      <c r="V40" s="13"/>
      <c r="W40" s="13"/>
      <c r="X40" s="13"/>
      <c r="Y40" s="13"/>
      <c r="Z40" s="13"/>
      <c r="AA40" s="13"/>
      <c r="AB40" s="13"/>
      <c r="AC40" s="13"/>
      <c r="AD40" s="13"/>
      <c r="AE40" s="13"/>
      <c r="AF40" s="13"/>
      <c r="AG40" s="13"/>
      <c r="AH40" s="13"/>
    </row>
    <row r="41" spans="1:34" ht="25.5" customHeight="1" x14ac:dyDescent="0.25">
      <c r="A41" s="7"/>
      <c r="B41" s="13"/>
      <c r="C41" s="137" t="s">
        <v>544</v>
      </c>
      <c r="D41" s="42"/>
      <c r="E41" s="42"/>
      <c r="F41" s="42"/>
      <c r="G41" s="42"/>
      <c r="H41" s="42"/>
      <c r="I41" s="42"/>
      <c r="J41" s="42"/>
      <c r="K41" s="42"/>
      <c r="L41" s="42"/>
      <c r="M41" s="42"/>
      <c r="N41" s="42"/>
      <c r="O41" s="42"/>
      <c r="P41" s="42"/>
      <c r="Q41" s="17"/>
      <c r="R41" s="13"/>
      <c r="S41" s="13"/>
      <c r="T41" s="13"/>
      <c r="U41" s="13"/>
      <c r="V41" s="13"/>
      <c r="W41" s="13"/>
      <c r="X41" s="13"/>
      <c r="Y41" s="13"/>
      <c r="Z41" s="13"/>
      <c r="AA41" s="13"/>
      <c r="AB41" s="13"/>
      <c r="AC41" s="13"/>
      <c r="AD41" s="13"/>
      <c r="AE41" s="13"/>
      <c r="AF41" s="13"/>
      <c r="AG41" s="13"/>
      <c r="AH41" s="13"/>
    </row>
    <row r="42" spans="1:34" ht="25.5" customHeight="1" x14ac:dyDescent="0.25">
      <c r="A42" s="7"/>
      <c r="B42" s="13"/>
      <c r="C42" s="127" t="s">
        <v>545</v>
      </c>
      <c r="D42" s="42"/>
      <c r="E42" s="42"/>
      <c r="F42" s="42"/>
      <c r="G42" s="42"/>
      <c r="H42" s="42"/>
      <c r="I42" s="42"/>
      <c r="J42" s="42"/>
      <c r="K42" s="42"/>
      <c r="L42" s="42"/>
      <c r="M42" s="42"/>
      <c r="N42" s="42"/>
      <c r="O42" s="42"/>
      <c r="P42" s="42"/>
      <c r="Q42" s="17"/>
      <c r="R42" s="13"/>
      <c r="S42" s="13"/>
      <c r="T42" s="13"/>
      <c r="U42" s="13"/>
      <c r="V42" s="13"/>
      <c r="W42" s="13"/>
      <c r="X42" s="13"/>
      <c r="Y42" s="13"/>
      <c r="Z42" s="13"/>
      <c r="AA42" s="13"/>
      <c r="AB42" s="13"/>
      <c r="AC42" s="13"/>
      <c r="AD42" s="13"/>
      <c r="AE42" s="13"/>
      <c r="AF42" s="13"/>
      <c r="AG42" s="13"/>
      <c r="AH42" s="13"/>
    </row>
    <row r="43" spans="1:34" ht="25.5" customHeight="1" x14ac:dyDescent="0.25">
      <c r="A43" s="7"/>
      <c r="B43" s="13"/>
      <c r="C43" s="127" t="s">
        <v>546</v>
      </c>
      <c r="D43" s="42"/>
      <c r="E43" s="42"/>
      <c r="F43" s="42"/>
      <c r="G43" s="42"/>
      <c r="H43" s="42"/>
      <c r="I43" s="42"/>
      <c r="J43" s="42"/>
      <c r="K43" s="42"/>
      <c r="L43" s="42"/>
      <c r="M43" s="42"/>
      <c r="N43" s="42"/>
      <c r="O43" s="42"/>
      <c r="P43" s="42"/>
      <c r="Q43" s="17"/>
      <c r="R43" s="13"/>
      <c r="S43" s="13"/>
      <c r="T43" s="13"/>
      <c r="U43" s="13"/>
      <c r="V43" s="13"/>
      <c r="W43" s="13"/>
      <c r="X43" s="13"/>
      <c r="Y43" s="13"/>
      <c r="Z43" s="13"/>
      <c r="AA43" s="13"/>
      <c r="AB43" s="13"/>
      <c r="AC43" s="13"/>
      <c r="AD43" s="13"/>
      <c r="AE43" s="13"/>
      <c r="AF43" s="13"/>
      <c r="AG43" s="13"/>
      <c r="AH43" s="13"/>
    </row>
    <row r="44" spans="1:34" ht="25.5" customHeight="1" x14ac:dyDescent="0.25">
      <c r="A44" s="7"/>
      <c r="B44" s="13"/>
      <c r="C44" s="127" t="s">
        <v>547</v>
      </c>
      <c r="D44" s="42"/>
      <c r="E44" s="42"/>
      <c r="F44" s="42"/>
      <c r="G44" s="42"/>
      <c r="H44" s="42"/>
      <c r="I44" s="42"/>
      <c r="J44" s="42"/>
      <c r="K44" s="42"/>
      <c r="L44" s="42"/>
      <c r="M44" s="42"/>
      <c r="N44" s="42"/>
      <c r="O44" s="42"/>
      <c r="P44" s="42"/>
      <c r="Q44" s="17"/>
      <c r="R44" s="13"/>
      <c r="S44" s="13"/>
      <c r="T44" s="13"/>
      <c r="U44" s="13"/>
      <c r="V44" s="13"/>
      <c r="W44" s="13"/>
      <c r="X44" s="13"/>
      <c r="Y44" s="13"/>
      <c r="Z44" s="13"/>
      <c r="AA44" s="13"/>
      <c r="AB44" s="13"/>
      <c r="AC44" s="13"/>
      <c r="AD44" s="13"/>
      <c r="AE44" s="13"/>
      <c r="AF44" s="13"/>
      <c r="AG44" s="13"/>
      <c r="AH44" s="13"/>
    </row>
    <row r="45" spans="1:34" ht="25.5" customHeight="1" x14ac:dyDescent="0.25">
      <c r="A45" s="7"/>
      <c r="B45" s="13"/>
      <c r="C45" s="127" t="s">
        <v>548</v>
      </c>
      <c r="D45" s="42"/>
      <c r="E45" s="42"/>
      <c r="F45" s="42"/>
      <c r="G45" s="42"/>
      <c r="H45" s="42"/>
      <c r="I45" s="42"/>
      <c r="J45" s="42"/>
      <c r="K45" s="42"/>
      <c r="L45" s="42"/>
      <c r="M45" s="42"/>
      <c r="N45" s="42"/>
      <c r="O45" s="42"/>
      <c r="P45" s="42"/>
      <c r="Q45" s="17"/>
      <c r="R45" s="13"/>
      <c r="S45" s="13"/>
      <c r="T45" s="13"/>
      <c r="U45" s="13"/>
      <c r="V45" s="13"/>
      <c r="W45" s="13"/>
      <c r="X45" s="13"/>
      <c r="Y45" s="13"/>
      <c r="Z45" s="13"/>
      <c r="AA45" s="13"/>
      <c r="AB45" s="13"/>
      <c r="AC45" s="13"/>
      <c r="AD45" s="13"/>
      <c r="AE45" s="13"/>
      <c r="AF45" s="13"/>
      <c r="AG45" s="13"/>
      <c r="AH45" s="13"/>
    </row>
    <row r="46" spans="1:34" ht="36.75" customHeight="1" x14ac:dyDescent="0.25">
      <c r="A46" s="7"/>
      <c r="B46" s="13"/>
      <c r="C46" s="146" t="s">
        <v>717</v>
      </c>
      <c r="D46" s="26"/>
      <c r="E46" s="26"/>
      <c r="F46" s="26"/>
      <c r="G46" s="26"/>
      <c r="H46" s="26"/>
      <c r="I46" s="26"/>
      <c r="J46" s="26"/>
      <c r="K46" s="26"/>
      <c r="L46" s="26"/>
      <c r="M46" s="26"/>
      <c r="N46" s="26"/>
      <c r="O46" s="26"/>
      <c r="P46" s="26"/>
      <c r="Q46" s="26"/>
      <c r="R46" s="13"/>
      <c r="S46" s="13"/>
      <c r="T46" s="13"/>
      <c r="U46" s="13"/>
      <c r="V46" s="13"/>
      <c r="W46" s="13"/>
      <c r="X46" s="13"/>
      <c r="Y46" s="13"/>
      <c r="Z46" s="13"/>
      <c r="AA46" s="13"/>
      <c r="AB46" s="13"/>
      <c r="AC46" s="13"/>
      <c r="AD46" s="13"/>
      <c r="AE46" s="13"/>
      <c r="AF46" s="13"/>
      <c r="AG46" s="13"/>
      <c r="AH46" s="13"/>
    </row>
    <row r="47" spans="1:34" ht="25.5" customHeight="1" x14ac:dyDescent="0.25">
      <c r="A47" s="7"/>
      <c r="B47" s="13"/>
      <c r="C47" s="142" t="s">
        <v>711</v>
      </c>
      <c r="D47" s="62"/>
      <c r="E47" s="62"/>
      <c r="F47" s="62"/>
      <c r="G47" s="62"/>
      <c r="H47" s="62"/>
      <c r="I47" s="62"/>
      <c r="J47" s="62"/>
      <c r="K47" s="62"/>
      <c r="L47" s="62"/>
      <c r="M47" s="62"/>
      <c r="N47" s="62"/>
      <c r="O47" s="62"/>
      <c r="P47" s="62"/>
      <c r="Q47" s="17"/>
      <c r="R47" s="13"/>
      <c r="S47" s="13"/>
      <c r="T47" s="13"/>
      <c r="U47" s="13"/>
      <c r="V47" s="13"/>
      <c r="W47" s="13"/>
      <c r="X47" s="13"/>
      <c r="Y47" s="13"/>
      <c r="Z47" s="13"/>
      <c r="AA47" s="13"/>
      <c r="AB47" s="13"/>
      <c r="AC47" s="13"/>
      <c r="AD47" s="13"/>
      <c r="AE47" s="13"/>
      <c r="AF47" s="13"/>
      <c r="AG47" s="13"/>
      <c r="AH47" s="13"/>
    </row>
    <row r="48" spans="1:34" ht="25.5" customHeight="1" x14ac:dyDescent="0.25">
      <c r="A48" s="7"/>
      <c r="B48" s="13"/>
      <c r="C48" s="139" t="s">
        <v>634</v>
      </c>
      <c r="D48" s="42"/>
      <c r="E48" s="42"/>
      <c r="F48" s="42"/>
      <c r="G48" s="42"/>
      <c r="H48" s="42"/>
      <c r="I48" s="42"/>
      <c r="J48" s="42"/>
      <c r="K48" s="42"/>
      <c r="L48" s="42"/>
      <c r="M48" s="42"/>
      <c r="N48" s="42"/>
      <c r="O48" s="42"/>
      <c r="P48" s="42"/>
      <c r="Q48" s="17"/>
      <c r="R48" s="13"/>
      <c r="S48" s="13"/>
      <c r="T48" s="13"/>
      <c r="U48" s="13"/>
      <c r="V48" s="13"/>
      <c r="W48" s="13"/>
      <c r="X48" s="13"/>
      <c r="Y48" s="13"/>
      <c r="Z48" s="13"/>
      <c r="AA48" s="13"/>
      <c r="AB48" s="13"/>
      <c r="AC48" s="13"/>
      <c r="AD48" s="13"/>
      <c r="AE48" s="13"/>
      <c r="AF48" s="13"/>
      <c r="AG48" s="13"/>
      <c r="AH48" s="13"/>
    </row>
    <row r="49" spans="1:34" ht="25.5" customHeight="1" x14ac:dyDescent="0.25">
      <c r="A49" s="7"/>
      <c r="B49" s="13"/>
      <c r="C49" s="137" t="s">
        <v>549</v>
      </c>
      <c r="D49" s="42"/>
      <c r="E49" s="42"/>
      <c r="F49" s="42"/>
      <c r="G49" s="42"/>
      <c r="H49" s="42"/>
      <c r="I49" s="42"/>
      <c r="J49" s="42"/>
      <c r="K49" s="42"/>
      <c r="L49" s="42"/>
      <c r="M49" s="42"/>
      <c r="N49" s="42"/>
      <c r="O49" s="42"/>
      <c r="P49" s="42"/>
      <c r="Q49" s="17"/>
      <c r="R49" s="13"/>
      <c r="S49" s="13"/>
      <c r="T49" s="13"/>
      <c r="U49" s="13"/>
      <c r="V49" s="13"/>
      <c r="W49" s="13"/>
      <c r="X49" s="13"/>
      <c r="Y49" s="13"/>
      <c r="Z49" s="13"/>
      <c r="AA49" s="13"/>
      <c r="AB49" s="13"/>
      <c r="AC49" s="13"/>
      <c r="AD49" s="13"/>
      <c r="AE49" s="13"/>
      <c r="AF49" s="13"/>
      <c r="AG49" s="13"/>
      <c r="AH49" s="13"/>
    </row>
    <row r="50" spans="1:34" ht="25.5" customHeight="1" x14ac:dyDescent="0.25">
      <c r="A50" s="7"/>
      <c r="B50" s="13"/>
      <c r="C50" s="13"/>
      <c r="D50" s="127" t="s">
        <v>550</v>
      </c>
      <c r="E50" s="42"/>
      <c r="F50" s="42"/>
      <c r="G50" s="42"/>
      <c r="H50" s="42"/>
      <c r="I50" s="42"/>
      <c r="J50" s="42"/>
      <c r="K50" s="42"/>
      <c r="L50" s="42"/>
      <c r="M50" s="42"/>
      <c r="N50" s="42"/>
      <c r="O50" s="42"/>
      <c r="P50" s="42"/>
      <c r="Q50" s="17"/>
      <c r="R50" s="13"/>
      <c r="S50" s="13"/>
      <c r="T50" s="13"/>
      <c r="U50" s="13"/>
      <c r="V50" s="13"/>
      <c r="W50" s="13"/>
      <c r="X50" s="13"/>
      <c r="Y50" s="13"/>
      <c r="Z50" s="13"/>
      <c r="AA50" s="13"/>
      <c r="AB50" s="13"/>
      <c r="AC50" s="13"/>
      <c r="AD50" s="13"/>
      <c r="AE50" s="13"/>
      <c r="AF50" s="13"/>
      <c r="AG50" s="13"/>
      <c r="AH50" s="13"/>
    </row>
    <row r="51" spans="1:34" ht="25.5" customHeight="1" x14ac:dyDescent="0.25">
      <c r="A51" s="7"/>
      <c r="B51" s="13"/>
      <c r="C51" s="13"/>
      <c r="D51" s="127" t="s">
        <v>718</v>
      </c>
      <c r="E51" s="42"/>
      <c r="F51" s="42"/>
      <c r="G51" s="42"/>
      <c r="H51" s="42"/>
      <c r="I51" s="42"/>
      <c r="J51" s="42"/>
      <c r="K51" s="42"/>
      <c r="L51" s="42"/>
      <c r="M51" s="42"/>
      <c r="N51" s="42"/>
      <c r="O51" s="42"/>
      <c r="P51" s="42"/>
      <c r="Q51" s="17"/>
      <c r="R51" s="13"/>
      <c r="S51" s="13"/>
      <c r="T51" s="13"/>
      <c r="U51" s="13"/>
      <c r="V51" s="13"/>
      <c r="W51" s="13"/>
      <c r="X51" s="13"/>
      <c r="Y51" s="13"/>
      <c r="Z51" s="13"/>
      <c r="AA51" s="13"/>
      <c r="AB51" s="13"/>
      <c r="AC51" s="13"/>
      <c r="AD51" s="13"/>
      <c r="AE51" s="13"/>
      <c r="AF51" s="13"/>
      <c r="AG51" s="13"/>
      <c r="AH51" s="13"/>
    </row>
    <row r="52" spans="1:34" ht="25.5" customHeight="1" x14ac:dyDescent="0.25">
      <c r="A52" s="7"/>
      <c r="B52" s="13"/>
      <c r="C52" s="42"/>
      <c r="D52" s="127" t="s">
        <v>551</v>
      </c>
      <c r="E52" s="42"/>
      <c r="F52" s="42"/>
      <c r="G52" s="42"/>
      <c r="H52" s="42"/>
      <c r="I52" s="42"/>
      <c r="J52" s="42"/>
      <c r="K52" s="42"/>
      <c r="L52" s="42"/>
      <c r="M52" s="42"/>
      <c r="N52" s="42"/>
      <c r="O52" s="42"/>
      <c r="P52" s="42"/>
      <c r="Q52" s="17"/>
      <c r="R52" s="13"/>
      <c r="S52" s="159"/>
      <c r="T52" s="159"/>
      <c r="U52" s="159"/>
      <c r="V52" s="159"/>
      <c r="W52" s="159"/>
      <c r="X52" s="159"/>
      <c r="Y52" s="159"/>
      <c r="Z52" s="159"/>
      <c r="AA52" s="159"/>
      <c r="AB52" s="159"/>
      <c r="AC52" s="159"/>
      <c r="AD52" s="159"/>
      <c r="AE52" s="159"/>
      <c r="AF52" s="159"/>
      <c r="AG52" s="159"/>
      <c r="AH52" s="13"/>
    </row>
    <row r="53" spans="1:34" ht="25.5" customHeight="1" x14ac:dyDescent="0.25">
      <c r="A53" s="7"/>
      <c r="B53" s="13"/>
      <c r="C53" s="137" t="s">
        <v>552</v>
      </c>
      <c r="D53" s="42"/>
      <c r="E53" s="42"/>
      <c r="F53" s="42"/>
      <c r="G53" s="42"/>
      <c r="H53" s="42"/>
      <c r="I53" s="42"/>
      <c r="J53" s="42"/>
      <c r="K53" s="42"/>
      <c r="L53" s="42"/>
      <c r="M53" s="42"/>
      <c r="N53" s="42"/>
      <c r="O53" s="42"/>
      <c r="P53" s="42"/>
      <c r="Q53" s="17"/>
      <c r="R53" s="13"/>
      <c r="S53" s="13"/>
      <c r="T53" s="13"/>
      <c r="U53" s="13"/>
      <c r="V53" s="13"/>
      <c r="W53" s="13"/>
      <c r="X53" s="13"/>
      <c r="Y53" s="13"/>
      <c r="Z53" s="13"/>
      <c r="AA53" s="13"/>
      <c r="AB53" s="13"/>
      <c r="AC53" s="13"/>
      <c r="AD53" s="13"/>
      <c r="AE53" s="13"/>
      <c r="AF53" s="13"/>
      <c r="AG53" s="13"/>
      <c r="AH53" s="13"/>
    </row>
    <row r="54" spans="1:34" ht="25.5" customHeight="1" x14ac:dyDescent="0.25">
      <c r="A54" s="7"/>
      <c r="B54" s="13"/>
      <c r="C54" s="137" t="s">
        <v>553</v>
      </c>
      <c r="D54" s="42"/>
      <c r="E54" s="42"/>
      <c r="F54" s="42"/>
      <c r="G54" s="42"/>
      <c r="H54" s="42"/>
      <c r="I54" s="42"/>
      <c r="J54" s="42"/>
      <c r="K54" s="42"/>
      <c r="L54" s="42"/>
      <c r="M54" s="42"/>
      <c r="N54" s="42"/>
      <c r="O54" s="42"/>
      <c r="P54" s="42"/>
      <c r="Q54" s="17"/>
      <c r="R54" s="13"/>
      <c r="S54" s="13"/>
      <c r="T54" s="13"/>
      <c r="U54" s="13"/>
      <c r="V54" s="13"/>
      <c r="W54" s="13"/>
      <c r="X54" s="13"/>
      <c r="Y54" s="13"/>
      <c r="Z54" s="13"/>
      <c r="AA54" s="13"/>
      <c r="AB54" s="13"/>
      <c r="AC54" s="13"/>
      <c r="AD54" s="13"/>
      <c r="AE54" s="13"/>
      <c r="AF54" s="13"/>
      <c r="AG54" s="13"/>
      <c r="AH54" s="13"/>
    </row>
    <row r="55" spans="1:34" ht="25.5" customHeight="1" x14ac:dyDescent="0.25">
      <c r="A55" s="7"/>
      <c r="B55" s="13"/>
      <c r="C55" s="137" t="s">
        <v>554</v>
      </c>
      <c r="D55" s="42"/>
      <c r="E55" s="42"/>
      <c r="F55" s="42"/>
      <c r="G55" s="42"/>
      <c r="H55" s="42"/>
      <c r="I55" s="42"/>
      <c r="J55" s="42"/>
      <c r="K55" s="42"/>
      <c r="L55" s="42"/>
      <c r="M55" s="42"/>
      <c r="N55" s="42"/>
      <c r="O55" s="42"/>
      <c r="P55" s="42"/>
      <c r="Q55" s="17"/>
      <c r="R55" s="13"/>
      <c r="S55" s="13"/>
      <c r="T55" s="13"/>
      <c r="U55" s="13"/>
      <c r="V55" s="13"/>
      <c r="W55" s="13"/>
      <c r="X55" s="13"/>
      <c r="Y55" s="13"/>
      <c r="Z55" s="13"/>
      <c r="AA55" s="13"/>
      <c r="AB55" s="13"/>
      <c r="AC55" s="13"/>
      <c r="AD55" s="13"/>
      <c r="AE55" s="13"/>
      <c r="AF55" s="13"/>
      <c r="AG55" s="13"/>
      <c r="AH55" s="13"/>
    </row>
    <row r="56" spans="1:34" ht="25.5" customHeight="1" x14ac:dyDescent="0.25">
      <c r="A56" s="7"/>
      <c r="B56" s="13"/>
      <c r="C56" s="137" t="s">
        <v>555</v>
      </c>
      <c r="D56" s="42"/>
      <c r="E56" s="42"/>
      <c r="F56" s="42"/>
      <c r="G56" s="42"/>
      <c r="H56" s="42"/>
      <c r="I56" s="42"/>
      <c r="J56" s="42"/>
      <c r="K56" s="42"/>
      <c r="L56" s="42"/>
      <c r="M56" s="42"/>
      <c r="N56" s="42"/>
      <c r="O56" s="42"/>
      <c r="P56" s="42"/>
      <c r="Q56" s="17"/>
      <c r="R56" s="13"/>
      <c r="S56" s="13"/>
      <c r="T56" s="13"/>
      <c r="U56" s="13"/>
      <c r="V56" s="13"/>
      <c r="W56" s="13"/>
      <c r="X56" s="13"/>
      <c r="Y56" s="13"/>
      <c r="Z56" s="13"/>
      <c r="AA56" s="13"/>
      <c r="AB56" s="13"/>
      <c r="AC56" s="13"/>
      <c r="AD56" s="13"/>
      <c r="AE56" s="13"/>
      <c r="AF56" s="13"/>
      <c r="AG56" s="13"/>
      <c r="AH56" s="13"/>
    </row>
    <row r="57" spans="1:34" ht="25.5" customHeight="1" x14ac:dyDescent="0.25">
      <c r="A57" s="7"/>
      <c r="B57" s="13"/>
      <c r="C57" s="137" t="s">
        <v>556</v>
      </c>
      <c r="D57" s="42"/>
      <c r="E57" s="42"/>
      <c r="F57" s="42"/>
      <c r="G57" s="42"/>
      <c r="H57" s="42"/>
      <c r="I57" s="42"/>
      <c r="J57" s="42"/>
      <c r="K57" s="42"/>
      <c r="L57" s="42"/>
      <c r="M57" s="42"/>
      <c r="N57" s="42"/>
      <c r="O57" s="42"/>
      <c r="P57" s="42"/>
      <c r="Q57" s="17"/>
      <c r="R57" s="13"/>
      <c r="S57" s="13"/>
      <c r="T57" s="13"/>
      <c r="U57" s="13"/>
      <c r="V57" s="13"/>
      <c r="W57" s="13"/>
      <c r="X57" s="13"/>
      <c r="Y57" s="13"/>
      <c r="Z57" s="13"/>
      <c r="AA57" s="13"/>
      <c r="AB57" s="13"/>
      <c r="AC57" s="13"/>
      <c r="AD57" s="13"/>
      <c r="AE57" s="13"/>
      <c r="AF57" s="13"/>
      <c r="AG57" s="13"/>
      <c r="AH57" s="13"/>
    </row>
    <row r="58" spans="1:34" ht="25.5" customHeight="1" x14ac:dyDescent="0.25">
      <c r="A58" s="7"/>
      <c r="B58" s="13"/>
      <c r="C58" s="127" t="s">
        <v>557</v>
      </c>
      <c r="D58" s="42"/>
      <c r="E58" s="42"/>
      <c r="F58" s="42"/>
      <c r="G58" s="42"/>
      <c r="H58" s="42"/>
      <c r="I58" s="42"/>
      <c r="J58" s="42"/>
      <c r="K58" s="42"/>
      <c r="L58" s="42"/>
      <c r="M58" s="42"/>
      <c r="N58" s="42"/>
      <c r="O58" s="42"/>
      <c r="P58" s="42"/>
      <c r="Q58" s="17"/>
      <c r="R58" s="13"/>
      <c r="S58" s="13"/>
      <c r="T58" s="13"/>
      <c r="U58" s="13"/>
      <c r="V58" s="13"/>
      <c r="W58" s="13"/>
      <c r="X58" s="13"/>
      <c r="Y58" s="13"/>
      <c r="Z58" s="13"/>
      <c r="AA58" s="13"/>
      <c r="AB58" s="13"/>
      <c r="AC58" s="13"/>
      <c r="AD58" s="13"/>
      <c r="AE58" s="13"/>
      <c r="AF58" s="13"/>
      <c r="AG58" s="13"/>
      <c r="AH58" s="13"/>
    </row>
    <row r="59" spans="1:34" ht="25.5" customHeight="1" x14ac:dyDescent="0.25">
      <c r="A59" s="7"/>
      <c r="B59" s="13"/>
      <c r="C59" s="127" t="s">
        <v>719</v>
      </c>
      <c r="D59" s="42"/>
      <c r="E59" s="42"/>
      <c r="F59" s="42"/>
      <c r="G59" s="42"/>
      <c r="H59" s="42"/>
      <c r="I59" s="42"/>
      <c r="J59" s="42"/>
      <c r="K59" s="42"/>
      <c r="L59" s="42"/>
      <c r="M59" s="42"/>
      <c r="N59" s="42"/>
      <c r="O59" s="42"/>
      <c r="P59" s="42"/>
      <c r="Q59" s="17"/>
      <c r="R59" s="13"/>
      <c r="S59" s="13"/>
      <c r="T59" s="13"/>
      <c r="U59" s="13"/>
      <c r="V59" s="13"/>
      <c r="W59" s="13"/>
      <c r="X59" s="13"/>
      <c r="Y59" s="13"/>
      <c r="Z59" s="13"/>
      <c r="AA59" s="13"/>
      <c r="AB59" s="13"/>
      <c r="AC59" s="13"/>
      <c r="AD59" s="13"/>
      <c r="AE59" s="13"/>
      <c r="AF59" s="13"/>
      <c r="AG59" s="13"/>
      <c r="AH59" s="13"/>
    </row>
    <row r="60" spans="1:34" ht="25.5" customHeight="1" x14ac:dyDescent="0.2">
      <c r="A60" s="7"/>
      <c r="B60" s="13"/>
      <c r="C60" s="159"/>
      <c r="D60" s="159"/>
      <c r="E60" s="159"/>
      <c r="F60" s="159"/>
      <c r="G60" s="159"/>
      <c r="H60" s="159"/>
      <c r="I60" s="159"/>
      <c r="J60" s="159"/>
      <c r="K60" s="159"/>
      <c r="L60" s="159"/>
      <c r="M60" s="159"/>
      <c r="N60" s="159"/>
      <c r="O60" s="159"/>
      <c r="P60" s="159"/>
      <c r="Q60" s="159"/>
      <c r="R60" s="13"/>
      <c r="S60" s="13"/>
      <c r="T60" s="13"/>
      <c r="U60" s="13"/>
      <c r="V60" s="13"/>
      <c r="W60" s="13"/>
      <c r="X60" s="13"/>
      <c r="Y60" s="13"/>
      <c r="Z60" s="13"/>
      <c r="AA60" s="13"/>
      <c r="AB60" s="13"/>
      <c r="AC60" s="13"/>
      <c r="AD60" s="13"/>
      <c r="AE60" s="13"/>
      <c r="AF60" s="13"/>
      <c r="AG60" s="13"/>
      <c r="AH60" s="13"/>
    </row>
    <row r="61" spans="1:34" ht="25.5" customHeight="1" x14ac:dyDescent="0.2">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ht="15" customHeight="1" x14ac:dyDescent="0.2">
      <c r="A62" s="7"/>
      <c r="B62" s="75"/>
      <c r="C62" s="166" t="s">
        <v>558</v>
      </c>
      <c r="D62" s="166"/>
      <c r="E62" s="166"/>
      <c r="F62" s="166"/>
      <c r="G62" s="166"/>
      <c r="H62" s="166"/>
      <c r="I62" s="166"/>
      <c r="J62" s="166"/>
      <c r="K62" s="166"/>
      <c r="L62" s="166"/>
      <c r="M62" s="166"/>
      <c r="N62" s="166"/>
      <c r="O62" s="166"/>
      <c r="P62" s="166"/>
      <c r="Q62" s="166"/>
      <c r="R62" s="75"/>
      <c r="S62" s="75"/>
      <c r="T62" s="75"/>
      <c r="U62" s="75"/>
      <c r="V62" s="75"/>
      <c r="W62" s="75"/>
      <c r="X62" s="75"/>
      <c r="Y62" s="75"/>
      <c r="Z62" s="75"/>
      <c r="AA62" s="75"/>
      <c r="AB62" s="75"/>
      <c r="AC62" s="75"/>
      <c r="AD62" s="75"/>
      <c r="AE62" s="75"/>
      <c r="AF62" s="75"/>
      <c r="AG62" s="75"/>
      <c r="AH62" s="75"/>
    </row>
    <row r="63" spans="1:34" ht="21" customHeight="1" x14ac:dyDescent="0.2">
      <c r="A63" s="7"/>
      <c r="B63" s="75"/>
      <c r="C63" s="61"/>
      <c r="D63" s="55"/>
      <c r="E63" s="55"/>
      <c r="F63" s="75"/>
      <c r="G63" s="75"/>
      <c r="H63" s="75"/>
      <c r="I63" s="75"/>
      <c r="J63" s="75"/>
      <c r="K63" s="75"/>
      <c r="L63" s="75"/>
      <c r="M63" s="75"/>
      <c r="N63" s="75"/>
      <c r="O63" s="75"/>
      <c r="P63" s="75"/>
      <c r="Q63" s="60" t="s">
        <v>527</v>
      </c>
      <c r="R63" s="75"/>
      <c r="S63" s="75"/>
      <c r="T63" s="75"/>
      <c r="U63" s="75"/>
      <c r="V63" s="75"/>
      <c r="W63" s="75"/>
      <c r="X63" s="75"/>
      <c r="Y63" s="75"/>
      <c r="Z63" s="75"/>
      <c r="AA63" s="75"/>
      <c r="AB63" s="75"/>
      <c r="AC63" s="75"/>
      <c r="AD63" s="75"/>
      <c r="AE63" s="75"/>
      <c r="AF63" s="75"/>
      <c r="AG63" s="75"/>
      <c r="AH63" s="75"/>
    </row>
    <row r="64" spans="1:34" ht="25.5" customHeight="1" x14ac:dyDescent="0.25">
      <c r="A64" s="7"/>
      <c r="B64" s="75"/>
      <c r="C64" s="128" t="s">
        <v>559</v>
      </c>
      <c r="D64" s="73"/>
      <c r="E64" s="73"/>
      <c r="F64" s="73"/>
      <c r="G64" s="73"/>
      <c r="H64" s="73"/>
      <c r="I64" s="73"/>
      <c r="J64" s="73"/>
      <c r="K64" s="73"/>
      <c r="L64" s="73"/>
      <c r="M64" s="73"/>
      <c r="N64" s="73"/>
      <c r="O64" s="73"/>
      <c r="P64" s="73"/>
      <c r="Q64" s="17"/>
      <c r="R64" s="75"/>
      <c r="S64" s="75"/>
      <c r="T64" s="75"/>
      <c r="U64" s="75"/>
      <c r="V64" s="75"/>
      <c r="W64" s="75"/>
      <c r="X64" s="75"/>
      <c r="Y64" s="75"/>
      <c r="Z64" s="75"/>
      <c r="AA64" s="75"/>
      <c r="AB64" s="75"/>
      <c r="AC64" s="75"/>
      <c r="AD64" s="75"/>
      <c r="AE64" s="75"/>
      <c r="AF64" s="75"/>
      <c r="AG64" s="75"/>
      <c r="AH64" s="75"/>
    </row>
    <row r="65" spans="1:34" ht="25.5" customHeight="1" x14ac:dyDescent="0.25">
      <c r="A65" s="7"/>
      <c r="B65" s="75"/>
      <c r="C65" s="128" t="s">
        <v>560</v>
      </c>
      <c r="D65" s="73"/>
      <c r="E65" s="73"/>
      <c r="F65" s="73"/>
      <c r="G65" s="73"/>
      <c r="H65" s="73"/>
      <c r="I65" s="73"/>
      <c r="J65" s="73"/>
      <c r="K65" s="73"/>
      <c r="L65" s="73"/>
      <c r="M65" s="73"/>
      <c r="N65" s="73"/>
      <c r="O65" s="73"/>
      <c r="P65" s="73"/>
      <c r="Q65" s="17"/>
      <c r="R65" s="75"/>
      <c r="S65" s="75"/>
      <c r="T65" s="75"/>
      <c r="U65" s="75"/>
      <c r="V65" s="75"/>
      <c r="W65" s="75"/>
      <c r="X65" s="75"/>
      <c r="Y65" s="75"/>
      <c r="Z65" s="75"/>
      <c r="AA65" s="75"/>
      <c r="AB65" s="75"/>
      <c r="AC65" s="75"/>
      <c r="AD65" s="75"/>
      <c r="AE65" s="75"/>
      <c r="AF65" s="75"/>
      <c r="AG65" s="75"/>
      <c r="AH65" s="75"/>
    </row>
    <row r="66" spans="1:34" ht="25.5" customHeight="1" x14ac:dyDescent="0.25">
      <c r="A66" s="7"/>
      <c r="B66" s="75"/>
      <c r="C66" s="128" t="s">
        <v>181</v>
      </c>
      <c r="D66" s="73"/>
      <c r="E66" s="73"/>
      <c r="F66" s="73"/>
      <c r="G66" s="73"/>
      <c r="H66" s="73"/>
      <c r="I66" s="73"/>
      <c r="J66" s="73"/>
      <c r="K66" s="73"/>
      <c r="L66" s="73"/>
      <c r="M66" s="73"/>
      <c r="N66" s="73"/>
      <c r="O66" s="73"/>
      <c r="P66" s="73"/>
      <c r="Q66" s="17"/>
      <c r="R66" s="75"/>
      <c r="S66" s="75"/>
      <c r="T66" s="75"/>
      <c r="U66" s="75"/>
      <c r="V66" s="75"/>
      <c r="W66" s="75"/>
      <c r="X66" s="75"/>
      <c r="Y66" s="75"/>
      <c r="Z66" s="75"/>
      <c r="AA66" s="75"/>
      <c r="AB66" s="75"/>
      <c r="AC66" s="75"/>
      <c r="AD66" s="75"/>
      <c r="AE66" s="75"/>
      <c r="AF66" s="75"/>
      <c r="AG66" s="75"/>
      <c r="AH66" s="75"/>
    </row>
    <row r="67" spans="1:34" ht="25.5" customHeight="1" x14ac:dyDescent="0.25">
      <c r="A67" s="7"/>
      <c r="B67" s="75"/>
      <c r="C67" s="128" t="s">
        <v>561</v>
      </c>
      <c r="D67" s="73"/>
      <c r="E67" s="73"/>
      <c r="F67" s="73"/>
      <c r="G67" s="73"/>
      <c r="H67" s="73"/>
      <c r="I67" s="73"/>
      <c r="J67" s="73"/>
      <c r="K67" s="73"/>
      <c r="L67" s="73"/>
      <c r="M67" s="73"/>
      <c r="N67" s="73"/>
      <c r="O67" s="73"/>
      <c r="P67" s="73"/>
      <c r="Q67" s="17"/>
      <c r="R67" s="75"/>
      <c r="S67" s="75"/>
      <c r="T67" s="75"/>
      <c r="U67" s="75"/>
      <c r="V67" s="75"/>
      <c r="W67" s="75"/>
      <c r="X67" s="75"/>
      <c r="Y67" s="75"/>
      <c r="Z67" s="75"/>
      <c r="AA67" s="75"/>
      <c r="AB67" s="75"/>
      <c r="AC67" s="75"/>
      <c r="AD67" s="75"/>
      <c r="AE67" s="75"/>
      <c r="AF67" s="75"/>
      <c r="AG67" s="75"/>
      <c r="AH67" s="75"/>
    </row>
    <row r="68" spans="1:34" ht="25.5" customHeight="1" x14ac:dyDescent="0.25">
      <c r="A68" s="7"/>
      <c r="B68" s="75"/>
      <c r="C68" s="128" t="s">
        <v>562</v>
      </c>
      <c r="D68" s="73"/>
      <c r="E68" s="73"/>
      <c r="F68" s="73"/>
      <c r="G68" s="73"/>
      <c r="H68" s="73"/>
      <c r="I68" s="73"/>
      <c r="J68" s="73"/>
      <c r="K68" s="73"/>
      <c r="L68" s="73"/>
      <c r="M68" s="73"/>
      <c r="N68" s="73"/>
      <c r="O68" s="73"/>
      <c r="P68" s="73"/>
      <c r="Q68" s="17"/>
      <c r="R68" s="75"/>
      <c r="S68" s="75"/>
      <c r="T68" s="75"/>
      <c r="U68" s="75"/>
      <c r="V68" s="75"/>
      <c r="W68" s="75"/>
      <c r="X68" s="75"/>
      <c r="Y68" s="75"/>
      <c r="Z68" s="75"/>
      <c r="AA68" s="75"/>
      <c r="AB68" s="75"/>
      <c r="AC68" s="75"/>
      <c r="AD68" s="75"/>
      <c r="AE68" s="75"/>
      <c r="AF68" s="75"/>
      <c r="AG68" s="75"/>
      <c r="AH68" s="75"/>
    </row>
    <row r="69" spans="1:34" ht="25.5" customHeight="1" x14ac:dyDescent="0.25">
      <c r="A69" s="7"/>
      <c r="B69" s="75"/>
      <c r="C69" s="128" t="s">
        <v>563</v>
      </c>
      <c r="D69" s="73"/>
      <c r="E69" s="73"/>
      <c r="F69" s="73"/>
      <c r="G69" s="73"/>
      <c r="H69" s="73"/>
      <c r="I69" s="73"/>
      <c r="J69" s="73"/>
      <c r="K69" s="73"/>
      <c r="L69" s="73"/>
      <c r="M69" s="73"/>
      <c r="N69" s="73"/>
      <c r="O69" s="73"/>
      <c r="P69" s="73"/>
      <c r="Q69" s="17"/>
      <c r="R69" s="75"/>
      <c r="S69" s="75"/>
      <c r="T69" s="75"/>
      <c r="U69" s="75"/>
      <c r="V69" s="75"/>
      <c r="W69" s="75"/>
      <c r="X69" s="75"/>
      <c r="Y69" s="75"/>
      <c r="Z69" s="75"/>
      <c r="AA69" s="75"/>
      <c r="AB69" s="75"/>
      <c r="AC69" s="75"/>
      <c r="AD69" s="75"/>
      <c r="AE69" s="75"/>
      <c r="AF69" s="75"/>
      <c r="AG69" s="75"/>
      <c r="AH69" s="75"/>
    </row>
    <row r="70" spans="1:34" ht="25.5" customHeight="1" x14ac:dyDescent="0.25">
      <c r="A70" s="7"/>
      <c r="B70" s="75"/>
      <c r="C70" s="127" t="s">
        <v>536</v>
      </c>
      <c r="D70" s="73"/>
      <c r="E70" s="73"/>
      <c r="F70" s="73"/>
      <c r="G70" s="73"/>
      <c r="H70" s="73"/>
      <c r="I70" s="73"/>
      <c r="J70" s="73"/>
      <c r="K70" s="73"/>
      <c r="L70" s="73"/>
      <c r="M70" s="73"/>
      <c r="N70" s="73"/>
      <c r="O70" s="73"/>
      <c r="P70" s="73"/>
      <c r="Q70" s="17"/>
      <c r="R70" s="75"/>
      <c r="S70" s="75"/>
      <c r="T70" s="75"/>
      <c r="U70" s="75"/>
      <c r="V70" s="75"/>
      <c r="W70" s="75"/>
      <c r="X70" s="75"/>
      <c r="Y70" s="75"/>
      <c r="Z70" s="75"/>
      <c r="AA70" s="75"/>
      <c r="AB70" s="75"/>
      <c r="AC70" s="75"/>
      <c r="AD70" s="75"/>
      <c r="AE70" s="75"/>
      <c r="AF70" s="75"/>
      <c r="AG70" s="75"/>
      <c r="AH70" s="75"/>
    </row>
    <row r="71" spans="1:34" ht="25.5" customHeight="1" x14ac:dyDescent="0.2">
      <c r="A71" s="7"/>
      <c r="B71" s="75"/>
      <c r="C71" s="159"/>
      <c r="D71" s="159"/>
      <c r="E71" s="159"/>
      <c r="F71" s="159"/>
      <c r="G71" s="159"/>
      <c r="H71" s="159"/>
      <c r="I71" s="159"/>
      <c r="J71" s="159"/>
      <c r="K71" s="159"/>
      <c r="L71" s="159"/>
      <c r="M71" s="159"/>
      <c r="N71" s="159"/>
      <c r="O71" s="159"/>
      <c r="P71" s="159"/>
      <c r="Q71" s="159"/>
      <c r="R71" s="75"/>
      <c r="S71" s="75"/>
      <c r="T71" s="75"/>
      <c r="U71" s="75"/>
      <c r="V71" s="75"/>
      <c r="W71" s="75"/>
      <c r="X71" s="75"/>
      <c r="Y71" s="75"/>
      <c r="Z71" s="75"/>
      <c r="AA71" s="75"/>
      <c r="AB71" s="75"/>
      <c r="AC71" s="75"/>
      <c r="AD71" s="75"/>
      <c r="AE71" s="75"/>
      <c r="AF71" s="75"/>
      <c r="AG71" s="75"/>
      <c r="AH71" s="75"/>
    </row>
    <row r="72" spans="1:34" x14ac:dyDescent="0.2">
      <c r="A72" s="7"/>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row>
    <row r="73" spans="1:34" ht="15.75" thickBot="1" x14ac:dyDescent="0.25">
      <c r="A73" s="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21" x14ac:dyDescent="0.35">
      <c r="A74" s="7"/>
      <c r="B74" s="149" t="s">
        <v>722</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3"/>
    </row>
    <row r="75" spans="1:34" x14ac:dyDescent="0.2">
      <c r="A75" s="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7"/>
      <c r="B76" s="129" t="s">
        <v>564</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25.5" customHeight="1" x14ac:dyDescent="0.25">
      <c r="A78" s="7" t="s">
        <v>25</v>
      </c>
      <c r="B78" s="128" t="s">
        <v>565</v>
      </c>
      <c r="C78" s="126"/>
      <c r="D78" s="126"/>
      <c r="E78" s="126"/>
      <c r="F78" s="126"/>
      <c r="G78" s="126"/>
      <c r="H78" s="126"/>
      <c r="I78" s="126"/>
      <c r="J78" s="126"/>
      <c r="K78" s="126"/>
      <c r="L78" s="126"/>
      <c r="M78" s="126"/>
      <c r="N78" s="42"/>
      <c r="O78" s="42"/>
      <c r="P78" s="168"/>
      <c r="Q78" s="168"/>
      <c r="R78" s="13"/>
      <c r="S78" s="13"/>
      <c r="T78" s="13"/>
      <c r="U78" s="13"/>
      <c r="V78" s="13"/>
      <c r="W78" s="13"/>
      <c r="X78" s="13"/>
      <c r="Y78" s="13"/>
      <c r="Z78" s="13"/>
      <c r="AA78" s="13"/>
      <c r="AB78" s="13"/>
      <c r="AC78" s="13"/>
      <c r="AD78" s="13"/>
      <c r="AE78" s="13"/>
      <c r="AF78" s="13"/>
      <c r="AG78" s="13"/>
      <c r="AH78" s="13"/>
    </row>
    <row r="79" spans="1:34" ht="25.5" customHeight="1" x14ac:dyDescent="0.25">
      <c r="A79" s="7" t="s">
        <v>26</v>
      </c>
      <c r="B79" s="127" t="s">
        <v>524</v>
      </c>
      <c r="C79" s="126"/>
      <c r="D79" s="126"/>
      <c r="E79" s="126"/>
      <c r="F79" s="126"/>
      <c r="G79" s="126"/>
      <c r="H79" s="126"/>
      <c r="I79" s="126"/>
      <c r="J79" s="126"/>
      <c r="K79" s="126"/>
      <c r="L79" s="126"/>
      <c r="M79" s="126"/>
      <c r="N79" s="73"/>
      <c r="O79" s="73"/>
      <c r="P79" s="158"/>
      <c r="Q79" s="159"/>
      <c r="R79" s="159"/>
      <c r="S79" s="159"/>
      <c r="T79" s="159"/>
      <c r="U79" s="159"/>
      <c r="V79" s="159"/>
      <c r="W79" s="159"/>
      <c r="X79" s="159"/>
      <c r="Y79" s="159"/>
      <c r="Z79" s="159"/>
      <c r="AA79" s="75"/>
      <c r="AB79" s="75"/>
      <c r="AC79" s="75"/>
      <c r="AD79" s="75"/>
      <c r="AE79" s="75"/>
      <c r="AF79" s="75"/>
      <c r="AG79" s="75"/>
      <c r="AH79" s="75"/>
    </row>
    <row r="80" spans="1:34" ht="33.75" customHeight="1" x14ac:dyDescent="0.25">
      <c r="A80" s="7" t="s">
        <v>27</v>
      </c>
      <c r="B80" s="202" t="s">
        <v>566</v>
      </c>
      <c r="C80" s="203"/>
      <c r="D80" s="203"/>
      <c r="E80" s="203"/>
      <c r="F80" s="203"/>
      <c r="G80" s="203"/>
      <c r="H80" s="203"/>
      <c r="I80" s="203"/>
      <c r="J80" s="203"/>
      <c r="K80" s="203"/>
      <c r="L80" s="203"/>
      <c r="M80" s="203"/>
      <c r="N80" s="204">
        <f>'1) Informations générale'!E14</f>
        <v>0</v>
      </c>
      <c r="O80" s="204"/>
      <c r="P80" s="207"/>
      <c r="Q80" s="208"/>
      <c r="R80" s="208"/>
      <c r="S80" s="208"/>
      <c r="T80" s="208"/>
      <c r="U80" s="208"/>
      <c r="V80" s="208"/>
      <c r="W80" s="208"/>
      <c r="X80" s="208"/>
      <c r="Y80" s="208"/>
      <c r="Z80" s="208"/>
      <c r="AA80" s="75"/>
      <c r="AB80" s="75"/>
      <c r="AC80" s="75"/>
      <c r="AD80" s="75"/>
      <c r="AE80" s="75"/>
      <c r="AF80" s="75"/>
      <c r="AG80" s="75"/>
      <c r="AH80" s="75"/>
    </row>
    <row r="81" spans="1:34" x14ac:dyDescent="0.2">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7" t="s">
        <v>156</v>
      </c>
      <c r="B82" s="129" t="s">
        <v>567</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25.5" customHeight="1" x14ac:dyDescent="0.25">
      <c r="A83" s="7"/>
      <c r="B83" s="13"/>
      <c r="C83" s="26" t="s">
        <v>568</v>
      </c>
      <c r="D83" s="13"/>
      <c r="E83" s="13"/>
      <c r="F83" s="13"/>
      <c r="G83" s="13"/>
      <c r="H83" s="13"/>
      <c r="I83" s="13"/>
      <c r="J83" s="13"/>
      <c r="K83" s="13"/>
      <c r="L83" s="13"/>
      <c r="M83" s="13"/>
      <c r="N83" s="13"/>
      <c r="O83" s="13"/>
      <c r="P83" s="13"/>
      <c r="Q83" s="60" t="s">
        <v>527</v>
      </c>
      <c r="R83" s="13"/>
      <c r="S83" s="13"/>
      <c r="T83" s="13"/>
      <c r="U83" s="13"/>
      <c r="V83" s="13"/>
      <c r="W83" s="13"/>
      <c r="X83" s="13"/>
      <c r="Y83" s="13"/>
      <c r="Z83" s="13"/>
      <c r="AA83" s="13"/>
      <c r="AB83" s="13"/>
      <c r="AC83" s="13"/>
      <c r="AD83" s="13"/>
      <c r="AE83" s="13"/>
      <c r="AF83" s="13"/>
      <c r="AG83" s="13"/>
      <c r="AH83" s="13"/>
    </row>
    <row r="84" spans="1:34" ht="25.5" customHeight="1" x14ac:dyDescent="0.25">
      <c r="A84" s="7"/>
      <c r="B84" s="13"/>
      <c r="C84" s="127" t="s">
        <v>569</v>
      </c>
      <c r="D84" s="42"/>
      <c r="E84" s="42"/>
      <c r="F84" s="42"/>
      <c r="G84" s="42"/>
      <c r="H84" s="42"/>
      <c r="I84" s="42"/>
      <c r="J84" s="42"/>
      <c r="K84" s="42"/>
      <c r="L84" s="42"/>
      <c r="M84" s="42"/>
      <c r="N84" s="42"/>
      <c r="O84" s="42"/>
      <c r="P84" s="42"/>
      <c r="Q84" s="17"/>
      <c r="R84" s="13"/>
      <c r="S84" s="13"/>
      <c r="T84" s="13"/>
      <c r="U84" s="13"/>
      <c r="V84" s="13"/>
      <c r="W84" s="13"/>
      <c r="X84" s="13"/>
      <c r="Y84" s="13"/>
      <c r="Z84" s="13"/>
      <c r="AA84" s="13"/>
      <c r="AB84" s="13"/>
      <c r="AC84" s="13"/>
      <c r="AD84" s="13"/>
      <c r="AE84" s="13"/>
      <c r="AF84" s="13"/>
      <c r="AG84" s="13"/>
      <c r="AH84" s="13"/>
    </row>
    <row r="85" spans="1:34" ht="25.5" customHeight="1" x14ac:dyDescent="0.25">
      <c r="A85" s="7"/>
      <c r="B85" s="13"/>
      <c r="C85" s="137" t="s">
        <v>70</v>
      </c>
      <c r="D85" s="42"/>
      <c r="E85" s="42"/>
      <c r="F85" s="42"/>
      <c r="G85" s="42"/>
      <c r="H85" s="42"/>
      <c r="I85" s="42"/>
      <c r="J85" s="42"/>
      <c r="K85" s="42"/>
      <c r="L85" s="42"/>
      <c r="M85" s="42"/>
      <c r="N85" s="42"/>
      <c r="O85" s="42"/>
      <c r="P85" s="42"/>
      <c r="Q85" s="17"/>
      <c r="R85" s="13"/>
      <c r="S85" s="13"/>
      <c r="T85" s="13"/>
      <c r="U85" s="13"/>
      <c r="V85" s="13"/>
      <c r="W85" s="13"/>
      <c r="X85" s="13"/>
      <c r="Y85" s="13"/>
      <c r="Z85" s="13"/>
      <c r="AA85" s="13"/>
      <c r="AB85" s="13"/>
      <c r="AC85" s="13"/>
      <c r="AD85" s="13"/>
      <c r="AE85" s="13"/>
      <c r="AF85" s="13"/>
      <c r="AG85" s="13"/>
      <c r="AH85" s="13"/>
    </row>
    <row r="86" spans="1:34" ht="25.5" customHeight="1" x14ac:dyDescent="0.25">
      <c r="A86" s="7"/>
      <c r="B86" s="13"/>
      <c r="C86" s="127" t="s">
        <v>570</v>
      </c>
      <c r="D86" s="42"/>
      <c r="E86" s="42"/>
      <c r="F86" s="42"/>
      <c r="G86" s="42"/>
      <c r="H86" s="42"/>
      <c r="I86" s="42"/>
      <c r="J86" s="42"/>
      <c r="K86" s="42"/>
      <c r="L86" s="42"/>
      <c r="M86" s="42"/>
      <c r="N86" s="42"/>
      <c r="O86" s="42"/>
      <c r="P86" s="42"/>
      <c r="Q86" s="17"/>
      <c r="R86" s="13"/>
      <c r="S86" s="13"/>
      <c r="T86" s="13"/>
      <c r="U86" s="13"/>
      <c r="V86" s="13"/>
      <c r="W86" s="13"/>
      <c r="X86" s="13"/>
      <c r="Y86" s="13"/>
      <c r="Z86" s="13"/>
      <c r="AA86" s="13"/>
      <c r="AB86" s="13"/>
      <c r="AC86" s="13"/>
      <c r="AD86" s="13"/>
      <c r="AE86" s="13"/>
      <c r="AF86" s="13"/>
      <c r="AG86" s="13"/>
      <c r="AH86" s="13"/>
    </row>
    <row r="87" spans="1:34" ht="25.5" customHeight="1" x14ac:dyDescent="0.25">
      <c r="A87" s="7"/>
      <c r="B87" s="13"/>
      <c r="C87" s="137" t="s">
        <v>571</v>
      </c>
      <c r="D87" s="42"/>
      <c r="E87" s="42"/>
      <c r="F87" s="42"/>
      <c r="G87" s="42"/>
      <c r="H87" s="42"/>
      <c r="I87" s="42"/>
      <c r="J87" s="42"/>
      <c r="K87" s="42"/>
      <c r="L87" s="42"/>
      <c r="M87" s="42"/>
      <c r="N87" s="42"/>
      <c r="O87" s="42"/>
      <c r="P87" s="42"/>
      <c r="Q87" s="17"/>
      <c r="R87" s="13"/>
      <c r="S87" s="13"/>
      <c r="T87" s="13"/>
      <c r="U87" s="13"/>
      <c r="V87" s="13"/>
      <c r="W87" s="13"/>
      <c r="X87" s="13"/>
      <c r="Y87" s="13"/>
      <c r="Z87" s="13"/>
      <c r="AA87" s="13"/>
      <c r="AB87" s="13"/>
      <c r="AC87" s="13"/>
      <c r="AD87" s="13"/>
      <c r="AE87" s="13"/>
      <c r="AF87" s="13"/>
      <c r="AG87" s="13"/>
      <c r="AH87" s="13"/>
    </row>
    <row r="88" spans="1:34" ht="25.5" customHeight="1" x14ac:dyDescent="0.25">
      <c r="A88" s="7"/>
      <c r="B88" s="13"/>
      <c r="C88" s="137" t="s">
        <v>572</v>
      </c>
      <c r="D88" s="42"/>
      <c r="E88" s="42"/>
      <c r="F88" s="42"/>
      <c r="G88" s="42"/>
      <c r="H88" s="42"/>
      <c r="I88" s="42"/>
      <c r="J88" s="42"/>
      <c r="K88" s="42"/>
      <c r="L88" s="42"/>
      <c r="M88" s="42"/>
      <c r="N88" s="42"/>
      <c r="O88" s="42"/>
      <c r="P88" s="42"/>
      <c r="Q88" s="17"/>
      <c r="R88" s="13"/>
      <c r="S88" s="13"/>
      <c r="T88" s="13"/>
      <c r="U88" s="13"/>
      <c r="V88" s="13"/>
      <c r="W88" s="13"/>
      <c r="X88" s="13"/>
      <c r="Y88" s="13"/>
      <c r="Z88" s="13"/>
      <c r="AA88" s="13"/>
      <c r="AB88" s="13"/>
      <c r="AC88" s="13"/>
      <c r="AD88" s="13"/>
      <c r="AE88" s="13"/>
      <c r="AF88" s="13"/>
      <c r="AG88" s="13"/>
      <c r="AH88" s="13"/>
    </row>
    <row r="89" spans="1:34" ht="25.5" customHeight="1" x14ac:dyDescent="0.2">
      <c r="A89" s="7"/>
      <c r="B89" s="13"/>
      <c r="C89" s="159"/>
      <c r="D89" s="159"/>
      <c r="E89" s="159"/>
      <c r="F89" s="159"/>
      <c r="G89" s="159"/>
      <c r="H89" s="159"/>
      <c r="I89" s="159"/>
      <c r="J89" s="159"/>
      <c r="K89" s="159"/>
      <c r="L89" s="159"/>
      <c r="M89" s="159"/>
      <c r="N89" s="159"/>
      <c r="O89" s="159"/>
      <c r="P89" s="159"/>
      <c r="Q89" s="159"/>
      <c r="R89" s="13"/>
      <c r="S89" s="13"/>
      <c r="T89" s="13"/>
      <c r="U89" s="13"/>
      <c r="V89" s="13"/>
      <c r="W89" s="13"/>
      <c r="X89" s="13"/>
      <c r="Y89" s="13"/>
      <c r="Z89" s="13"/>
      <c r="AA89" s="13"/>
      <c r="AB89" s="13"/>
      <c r="AC89" s="13"/>
      <c r="AD89" s="13"/>
      <c r="AE89" s="13"/>
      <c r="AF89" s="13"/>
      <c r="AG89" s="13"/>
      <c r="AH89" s="13"/>
    </row>
    <row r="90" spans="1:34" x14ac:dyDescent="0.2">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7" t="s">
        <v>186</v>
      </c>
      <c r="B91" s="129" t="s">
        <v>573</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5">
      <c r="A92" s="7"/>
      <c r="B92" s="13"/>
      <c r="C92" s="13"/>
      <c r="D92" s="13"/>
      <c r="E92" s="13"/>
      <c r="F92" s="13"/>
      <c r="G92" s="13"/>
      <c r="H92" s="13"/>
      <c r="I92" s="13"/>
      <c r="J92" s="13"/>
      <c r="K92" s="13"/>
      <c r="L92" s="13"/>
      <c r="M92" s="13"/>
      <c r="N92" s="13"/>
      <c r="O92" s="13"/>
      <c r="P92" s="13"/>
      <c r="Q92" s="69" t="s">
        <v>527</v>
      </c>
      <c r="R92" s="13"/>
      <c r="S92" s="13"/>
      <c r="T92" s="13"/>
      <c r="U92" s="13"/>
      <c r="V92" s="13"/>
      <c r="W92" s="13"/>
      <c r="X92" s="13"/>
      <c r="Y92" s="13"/>
      <c r="Z92" s="13"/>
      <c r="AA92" s="13"/>
      <c r="AB92" s="13"/>
      <c r="AC92" s="13"/>
      <c r="AD92" s="13"/>
      <c r="AE92" s="13"/>
      <c r="AF92" s="13"/>
      <c r="AG92" s="13"/>
      <c r="AH92" s="13"/>
    </row>
    <row r="93" spans="1:34" ht="25.5" customHeight="1" x14ac:dyDescent="0.25">
      <c r="A93" s="7"/>
      <c r="B93" s="13"/>
      <c r="C93" s="141" t="s">
        <v>575</v>
      </c>
      <c r="D93" s="42"/>
      <c r="E93" s="42"/>
      <c r="F93" s="42"/>
      <c r="G93" s="42"/>
      <c r="H93" s="42"/>
      <c r="I93" s="42"/>
      <c r="J93" s="42"/>
      <c r="K93" s="42"/>
      <c r="L93" s="42"/>
      <c r="M93" s="42"/>
      <c r="N93" s="42"/>
      <c r="O93" s="42"/>
      <c r="P93" s="42"/>
      <c r="Q93" s="17"/>
      <c r="R93" s="13"/>
      <c r="S93" s="13"/>
      <c r="T93" s="13"/>
      <c r="U93" s="13"/>
      <c r="V93" s="13"/>
      <c r="W93" s="13"/>
      <c r="X93" s="13"/>
      <c r="Y93" s="13"/>
      <c r="Z93" s="13"/>
      <c r="AA93" s="13"/>
      <c r="AB93" s="13"/>
      <c r="AC93" s="13"/>
      <c r="AD93" s="13"/>
      <c r="AE93" s="13"/>
      <c r="AF93" s="13"/>
      <c r="AG93" s="13"/>
      <c r="AH93" s="13"/>
    </row>
    <row r="94" spans="1:34" ht="25.5" customHeight="1" x14ac:dyDescent="0.25">
      <c r="A94" s="7"/>
      <c r="B94" s="13"/>
      <c r="C94" s="141" t="s">
        <v>576</v>
      </c>
      <c r="D94" s="42"/>
      <c r="E94" s="42"/>
      <c r="F94" s="42"/>
      <c r="G94" s="42"/>
      <c r="H94" s="42"/>
      <c r="I94" s="42"/>
      <c r="J94" s="42"/>
      <c r="K94" s="42"/>
      <c r="L94" s="42"/>
      <c r="M94" s="42"/>
      <c r="N94" s="42"/>
      <c r="O94" s="42"/>
      <c r="P94" s="42"/>
      <c r="Q94" s="17"/>
      <c r="R94" s="13"/>
      <c r="S94" s="13"/>
      <c r="T94" s="13"/>
      <c r="U94" s="13"/>
      <c r="V94" s="13"/>
      <c r="W94" s="13"/>
      <c r="X94" s="13"/>
      <c r="Y94" s="13"/>
      <c r="Z94" s="13"/>
      <c r="AA94" s="13"/>
      <c r="AB94" s="13"/>
      <c r="AC94" s="13"/>
      <c r="AD94" s="13"/>
      <c r="AE94" s="13"/>
      <c r="AF94" s="13"/>
      <c r="AG94" s="13"/>
      <c r="AH94" s="13"/>
    </row>
    <row r="95" spans="1:34" ht="25.5" customHeight="1" x14ac:dyDescent="0.25">
      <c r="A95" s="7"/>
      <c r="B95" s="13"/>
      <c r="C95" s="141" t="s">
        <v>574</v>
      </c>
      <c r="D95" s="42"/>
      <c r="E95" s="42"/>
      <c r="F95" s="42"/>
      <c r="G95" s="42"/>
      <c r="H95" s="42"/>
      <c r="I95" s="42"/>
      <c r="J95" s="42"/>
      <c r="K95" s="42"/>
      <c r="L95" s="42"/>
      <c r="M95" s="42"/>
      <c r="N95" s="42"/>
      <c r="O95" s="42"/>
      <c r="P95" s="42"/>
      <c r="Q95" s="17"/>
      <c r="R95" s="13"/>
      <c r="S95" s="13"/>
      <c r="T95" s="13"/>
      <c r="U95" s="13"/>
      <c r="V95" s="13"/>
      <c r="W95" s="13"/>
      <c r="X95" s="13"/>
      <c r="Y95" s="13"/>
      <c r="Z95" s="13"/>
      <c r="AA95" s="13"/>
      <c r="AB95" s="13"/>
      <c r="AC95" s="13"/>
      <c r="AD95" s="13"/>
      <c r="AE95" s="13"/>
      <c r="AF95" s="13"/>
      <c r="AG95" s="13"/>
      <c r="AH95" s="13"/>
    </row>
    <row r="96" spans="1:34" ht="25.5" customHeight="1" x14ac:dyDescent="0.25">
      <c r="A96" s="7"/>
      <c r="B96" s="13"/>
      <c r="C96" s="141" t="s">
        <v>536</v>
      </c>
      <c r="D96" s="42"/>
      <c r="E96" s="42"/>
      <c r="F96" s="42"/>
      <c r="G96" s="42"/>
      <c r="H96" s="42"/>
      <c r="I96" s="42"/>
      <c r="J96" s="42"/>
      <c r="K96" s="42"/>
      <c r="L96" s="42"/>
      <c r="M96" s="42"/>
      <c r="N96" s="42"/>
      <c r="O96" s="42"/>
      <c r="P96" s="42"/>
      <c r="Q96" s="17"/>
      <c r="R96" s="13"/>
      <c r="S96" s="13"/>
      <c r="T96" s="13"/>
      <c r="U96" s="13"/>
      <c r="V96" s="13"/>
      <c r="W96" s="13"/>
      <c r="X96" s="13"/>
      <c r="Y96" s="13"/>
      <c r="Z96" s="13"/>
      <c r="AA96" s="13"/>
      <c r="AB96" s="13"/>
      <c r="AC96" s="13"/>
      <c r="AD96" s="13"/>
      <c r="AE96" s="13"/>
      <c r="AF96" s="13"/>
      <c r="AG96" s="13"/>
      <c r="AH96" s="13"/>
    </row>
    <row r="97" spans="1:34" ht="25.5" customHeight="1" x14ac:dyDescent="0.2">
      <c r="A97" s="7"/>
      <c r="B97" s="13"/>
      <c r="C97" s="159"/>
      <c r="D97" s="159"/>
      <c r="E97" s="159"/>
      <c r="F97" s="159"/>
      <c r="G97" s="159"/>
      <c r="H97" s="159"/>
      <c r="I97" s="159"/>
      <c r="J97" s="159"/>
      <c r="K97" s="159"/>
      <c r="L97" s="159"/>
      <c r="M97" s="159"/>
      <c r="N97" s="159"/>
      <c r="O97" s="159"/>
      <c r="P97" s="159"/>
      <c r="Q97" s="159"/>
      <c r="R97" s="13"/>
      <c r="S97" s="13"/>
      <c r="T97" s="13"/>
      <c r="U97" s="13"/>
      <c r="V97" s="13"/>
      <c r="W97" s="13"/>
      <c r="X97" s="13"/>
      <c r="Y97" s="13"/>
      <c r="Z97" s="13"/>
      <c r="AA97" s="13"/>
      <c r="AB97" s="13"/>
      <c r="AC97" s="13"/>
      <c r="AD97" s="13"/>
      <c r="AE97" s="13"/>
      <c r="AF97" s="13"/>
      <c r="AG97" s="13"/>
      <c r="AH97" s="13"/>
    </row>
    <row r="98" spans="1:34" x14ac:dyDescent="0.2">
      <c r="A98" s="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5.75" thickBo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21" x14ac:dyDescent="0.35">
      <c r="A100" s="7"/>
      <c r="B100" s="16" t="s">
        <v>577</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3"/>
    </row>
    <row r="101" spans="1:34" x14ac:dyDescent="0.2">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5">
      <c r="A102" s="7"/>
      <c r="B102" s="28" t="s">
        <v>578</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25.5" customHeight="1" x14ac:dyDescent="0.25">
      <c r="A104" s="7" t="s">
        <v>28</v>
      </c>
      <c r="B104" s="127" t="s">
        <v>579</v>
      </c>
      <c r="C104" s="42"/>
      <c r="D104" s="42"/>
      <c r="E104" s="42"/>
      <c r="F104" s="42"/>
      <c r="G104" s="42"/>
      <c r="H104" s="42"/>
      <c r="I104" s="42"/>
      <c r="J104" s="42"/>
      <c r="K104" s="42"/>
      <c r="L104" s="42"/>
      <c r="M104" s="42"/>
      <c r="N104" s="42"/>
      <c r="O104" s="42"/>
      <c r="P104" s="42"/>
      <c r="Q104" s="42"/>
      <c r="R104" s="42"/>
      <c r="S104" s="42"/>
      <c r="T104" s="42"/>
      <c r="U104" s="42"/>
      <c r="V104" s="42"/>
      <c r="W104" s="178"/>
      <c r="X104" s="178"/>
      <c r="Y104" s="13"/>
      <c r="Z104" s="13"/>
      <c r="AA104" s="13"/>
      <c r="AB104" s="13"/>
      <c r="AC104" s="13"/>
      <c r="AD104" s="13"/>
      <c r="AE104" s="13"/>
      <c r="AF104" s="13"/>
      <c r="AG104" s="13"/>
      <c r="AH104" s="13"/>
    </row>
    <row r="105" spans="1:34" ht="25.5" customHeight="1" x14ac:dyDescent="0.25">
      <c r="A105" s="7" t="s">
        <v>29</v>
      </c>
      <c r="B105" s="127" t="s">
        <v>524</v>
      </c>
      <c r="C105" s="42"/>
      <c r="D105" s="42"/>
      <c r="E105" s="42"/>
      <c r="F105" s="42"/>
      <c r="G105" s="42"/>
      <c r="H105" s="42"/>
      <c r="I105" s="42"/>
      <c r="J105" s="42"/>
      <c r="K105" s="42"/>
      <c r="L105" s="42"/>
      <c r="M105" s="42"/>
      <c r="N105" s="42"/>
      <c r="O105" s="42"/>
      <c r="P105" s="42"/>
      <c r="Q105" s="42"/>
      <c r="R105" s="42"/>
      <c r="S105" s="42"/>
      <c r="T105" s="42"/>
      <c r="U105" s="42"/>
      <c r="V105" s="42"/>
      <c r="W105" s="158"/>
      <c r="X105" s="159"/>
      <c r="Y105" s="159"/>
      <c r="Z105" s="159"/>
      <c r="AA105" s="159"/>
      <c r="AB105" s="159"/>
      <c r="AC105" s="159"/>
      <c r="AD105" s="159"/>
      <c r="AE105" s="159"/>
      <c r="AF105" s="159"/>
      <c r="AG105" s="159"/>
      <c r="AH105" s="13"/>
    </row>
    <row r="106" spans="1:34" ht="15" customHeight="1" x14ac:dyDescent="0.25">
      <c r="A106" s="13"/>
      <c r="B106" s="129"/>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25.5" customHeight="1" x14ac:dyDescent="0.25">
      <c r="A107" s="7" t="s">
        <v>30</v>
      </c>
      <c r="B107" s="68" t="s">
        <v>580</v>
      </c>
      <c r="C107" s="59"/>
      <c r="D107" s="59"/>
      <c r="E107" s="59"/>
      <c r="F107" s="59"/>
      <c r="G107" s="59"/>
      <c r="H107" s="59"/>
      <c r="I107" s="59"/>
      <c r="J107" s="59"/>
      <c r="K107" s="59"/>
      <c r="L107" s="59"/>
      <c r="M107" s="59"/>
      <c r="N107" s="59"/>
      <c r="O107" s="59"/>
      <c r="P107" s="59"/>
      <c r="Q107" s="59"/>
      <c r="R107" s="59"/>
      <c r="S107" s="59"/>
      <c r="T107" s="59"/>
      <c r="U107" s="192">
        <f>'1) Informations générale'!E14</f>
        <v>0</v>
      </c>
      <c r="V107" s="193"/>
      <c r="W107" s="175"/>
      <c r="X107" s="175"/>
      <c r="Y107" s="175"/>
      <c r="Z107" s="175"/>
      <c r="AA107" s="13"/>
      <c r="AB107" s="13"/>
      <c r="AC107" s="13"/>
      <c r="AD107" s="13"/>
      <c r="AE107" s="13"/>
      <c r="AF107" s="13"/>
      <c r="AG107" s="13"/>
      <c r="AH107" s="13"/>
    </row>
    <row r="108" spans="1:34" ht="34.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25.5" customHeight="1" x14ac:dyDescent="0.25">
      <c r="A109" s="7" t="s">
        <v>77</v>
      </c>
      <c r="B109" s="127" t="s">
        <v>581</v>
      </c>
      <c r="C109" s="56"/>
      <c r="D109" s="56"/>
      <c r="E109" s="56"/>
      <c r="F109" s="56"/>
      <c r="G109" s="56"/>
      <c r="H109" s="56"/>
      <c r="I109" s="56"/>
      <c r="J109" s="56"/>
      <c r="K109" s="56"/>
      <c r="L109" s="56"/>
      <c r="M109" s="56"/>
      <c r="N109" s="56"/>
      <c r="O109" s="56"/>
      <c r="P109" s="56"/>
      <c r="Q109" s="59"/>
      <c r="R109" s="59"/>
      <c r="S109" s="59"/>
      <c r="T109" s="17"/>
      <c r="U109" s="155" t="s">
        <v>582</v>
      </c>
      <c r="V109" s="156"/>
      <c r="W109" s="156"/>
      <c r="X109" s="42"/>
      <c r="Y109" s="17"/>
      <c r="Z109" s="127" t="s">
        <v>583</v>
      </c>
      <c r="AA109" s="42"/>
      <c r="AB109" s="42"/>
      <c r="AC109" s="17"/>
      <c r="AD109" s="137" t="s">
        <v>584</v>
      </c>
      <c r="AE109" s="42"/>
      <c r="AF109" s="42"/>
      <c r="AG109" s="42"/>
      <c r="AH109" s="13"/>
    </row>
    <row r="110" spans="1:34" ht="25.5" customHeight="1" x14ac:dyDescent="0.2">
      <c r="A110" s="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25.5" customHeight="1" x14ac:dyDescent="0.25">
      <c r="A111" s="7" t="s">
        <v>78</v>
      </c>
      <c r="B111" s="64" t="s">
        <v>734</v>
      </c>
      <c r="C111" s="64"/>
      <c r="D111" s="64"/>
      <c r="E111" s="64"/>
      <c r="F111" s="64"/>
      <c r="G111" s="64"/>
      <c r="H111" s="64"/>
      <c r="I111" s="64"/>
      <c r="J111" s="64"/>
      <c r="K111" s="64"/>
      <c r="L111" s="64"/>
      <c r="M111" s="28"/>
      <c r="N111" s="28"/>
      <c r="O111" s="28"/>
      <c r="P111" s="28"/>
      <c r="Q111" s="28"/>
      <c r="R111" s="13"/>
      <c r="S111" s="13"/>
      <c r="T111" s="13"/>
      <c r="U111" s="13"/>
      <c r="V111" s="13"/>
      <c r="W111" s="13"/>
      <c r="X111" s="13"/>
      <c r="Y111" s="13"/>
      <c r="Z111" s="13"/>
      <c r="AA111" s="13"/>
      <c r="AB111" s="13"/>
      <c r="AC111" s="13"/>
      <c r="AD111" s="13"/>
      <c r="AE111" s="13"/>
      <c r="AF111" s="13"/>
      <c r="AG111" s="13"/>
      <c r="AH111" s="13"/>
    </row>
    <row r="112" spans="1:34" ht="15.75" customHeight="1" x14ac:dyDescent="0.25">
      <c r="A112" s="7"/>
      <c r="B112" s="28" t="s">
        <v>585</v>
      </c>
      <c r="C112" s="28"/>
      <c r="D112" s="28"/>
      <c r="E112" s="28"/>
      <c r="F112" s="28"/>
      <c r="G112" s="28"/>
      <c r="H112" s="28"/>
      <c r="I112" s="28"/>
      <c r="J112" s="28"/>
      <c r="K112" s="28"/>
      <c r="L112" s="28"/>
      <c r="M112" s="28"/>
      <c r="N112" s="28"/>
      <c r="O112" s="28"/>
      <c r="P112" s="28"/>
      <c r="Q112" s="28"/>
      <c r="R112" s="13"/>
      <c r="S112" s="13"/>
      <c r="T112" s="13"/>
      <c r="U112" s="13"/>
      <c r="V112" s="13"/>
      <c r="W112" s="13"/>
      <c r="X112" s="13"/>
      <c r="Y112" s="13"/>
      <c r="Z112" s="13"/>
      <c r="AA112" s="13"/>
      <c r="AB112" s="13"/>
      <c r="AC112" s="13"/>
      <c r="AD112" s="13"/>
      <c r="AE112" s="13"/>
      <c r="AF112" s="13"/>
      <c r="AG112" s="13"/>
      <c r="AH112" s="13"/>
    </row>
    <row r="113" spans="1:34" x14ac:dyDescent="0.2">
      <c r="A113" s="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25.5" customHeight="1" x14ac:dyDescent="0.25">
      <c r="A114" s="7"/>
      <c r="B114" s="13"/>
      <c r="C114" s="194" t="s">
        <v>586</v>
      </c>
      <c r="D114" s="195"/>
      <c r="E114" s="195"/>
      <c r="F114" s="195"/>
      <c r="G114" s="195"/>
      <c r="H114" s="195"/>
      <c r="I114" s="195"/>
      <c r="J114" s="195"/>
      <c r="K114" s="195"/>
      <c r="L114" s="195"/>
      <c r="M114" s="195"/>
      <c r="N114" s="195"/>
      <c r="O114" s="195"/>
      <c r="P114" s="195"/>
      <c r="Q114" s="195"/>
      <c r="R114" s="195"/>
      <c r="S114" s="195"/>
      <c r="T114" s="195"/>
      <c r="U114" s="195"/>
      <c r="V114" s="195"/>
      <c r="W114" s="168"/>
      <c r="X114" s="168"/>
      <c r="Y114" s="168"/>
      <c r="Z114" s="168"/>
      <c r="AA114" s="168"/>
      <c r="AB114" s="168"/>
      <c r="AC114" s="168"/>
      <c r="AD114" s="168"/>
      <c r="AE114" s="168"/>
      <c r="AF114" s="168"/>
      <c r="AG114" s="168"/>
      <c r="AH114" s="13"/>
    </row>
    <row r="115" spans="1:34" ht="25.5" customHeight="1" x14ac:dyDescent="0.25">
      <c r="A115" s="7"/>
      <c r="B115" s="13"/>
      <c r="C115" s="196" t="s">
        <v>587</v>
      </c>
      <c r="D115" s="197"/>
      <c r="E115" s="197"/>
      <c r="F115" s="197"/>
      <c r="G115" s="197"/>
      <c r="H115" s="197"/>
      <c r="I115" s="197"/>
      <c r="J115" s="197"/>
      <c r="K115" s="197"/>
      <c r="L115" s="197"/>
      <c r="M115" s="197"/>
      <c r="N115" s="197"/>
      <c r="O115" s="197"/>
      <c r="P115" s="197"/>
      <c r="Q115" s="197"/>
      <c r="R115" s="197"/>
      <c r="S115" s="197"/>
      <c r="T115" s="197"/>
      <c r="U115" s="197"/>
      <c r="V115" s="197"/>
      <c r="W115" s="168"/>
      <c r="X115" s="168"/>
      <c r="Y115" s="168"/>
      <c r="Z115" s="168"/>
      <c r="AA115" s="168"/>
      <c r="AB115" s="168"/>
      <c r="AC115" s="168"/>
      <c r="AD115" s="168"/>
      <c r="AE115" s="168"/>
      <c r="AF115" s="168"/>
      <c r="AG115" s="168"/>
      <c r="AH115" s="13"/>
    </row>
    <row r="116" spans="1:34" ht="25.5" customHeight="1" x14ac:dyDescent="0.25">
      <c r="A116" s="7"/>
      <c r="B116" s="13"/>
      <c r="C116" s="169" t="s">
        <v>588</v>
      </c>
      <c r="D116" s="170"/>
      <c r="E116" s="170"/>
      <c r="F116" s="170"/>
      <c r="G116" s="170"/>
      <c r="H116" s="170"/>
      <c r="I116" s="170"/>
      <c r="J116" s="170"/>
      <c r="K116" s="170"/>
      <c r="L116" s="170"/>
      <c r="M116" s="170"/>
      <c r="N116" s="170"/>
      <c r="O116" s="170"/>
      <c r="P116" s="170"/>
      <c r="Q116" s="170"/>
      <c r="R116" s="170"/>
      <c r="S116" s="170"/>
      <c r="T116" s="170"/>
      <c r="U116" s="170"/>
      <c r="V116" s="170"/>
      <c r="W116" s="168"/>
      <c r="X116" s="168"/>
      <c r="Y116" s="168"/>
      <c r="Z116" s="168"/>
      <c r="AA116" s="168"/>
      <c r="AB116" s="168"/>
      <c r="AC116" s="168"/>
      <c r="AD116" s="168"/>
      <c r="AE116" s="168"/>
      <c r="AF116" s="168"/>
      <c r="AG116" s="168"/>
      <c r="AH116" s="13"/>
    </row>
    <row r="117" spans="1:34" ht="25.5" customHeight="1" x14ac:dyDescent="0.25">
      <c r="A117" s="7"/>
      <c r="B117" s="13"/>
      <c r="C117" s="169" t="s">
        <v>589</v>
      </c>
      <c r="D117" s="170"/>
      <c r="E117" s="170"/>
      <c r="F117" s="170"/>
      <c r="G117" s="170"/>
      <c r="H117" s="170"/>
      <c r="I117" s="170"/>
      <c r="J117" s="170"/>
      <c r="K117" s="170"/>
      <c r="L117" s="170"/>
      <c r="M117" s="170"/>
      <c r="N117" s="170"/>
      <c r="O117" s="170"/>
      <c r="P117" s="170"/>
      <c r="Q117" s="170"/>
      <c r="R117" s="170"/>
      <c r="S117" s="170"/>
      <c r="T117" s="170"/>
      <c r="U117" s="170"/>
      <c r="V117" s="170"/>
      <c r="W117" s="168"/>
      <c r="X117" s="168"/>
      <c r="Y117" s="168"/>
      <c r="Z117" s="168"/>
      <c r="AA117" s="168"/>
      <c r="AB117" s="168"/>
      <c r="AC117" s="168"/>
      <c r="AD117" s="168"/>
      <c r="AE117" s="168"/>
      <c r="AF117" s="168"/>
      <c r="AG117" s="168"/>
      <c r="AH117" s="13"/>
    </row>
    <row r="118" spans="1:34" ht="25.5" customHeight="1" x14ac:dyDescent="0.25">
      <c r="A118" s="7"/>
      <c r="B118" s="13"/>
      <c r="C118" s="169" t="s">
        <v>590</v>
      </c>
      <c r="D118" s="170"/>
      <c r="E118" s="170"/>
      <c r="F118" s="170"/>
      <c r="G118" s="170"/>
      <c r="H118" s="170"/>
      <c r="I118" s="170"/>
      <c r="J118" s="170"/>
      <c r="K118" s="170"/>
      <c r="L118" s="170"/>
      <c r="M118" s="170"/>
      <c r="N118" s="170"/>
      <c r="O118" s="170"/>
      <c r="P118" s="170"/>
      <c r="Q118" s="170"/>
      <c r="R118" s="170"/>
      <c r="S118" s="170"/>
      <c r="T118" s="170"/>
      <c r="U118" s="170"/>
      <c r="V118" s="170"/>
      <c r="W118" s="168"/>
      <c r="X118" s="168"/>
      <c r="Y118" s="168"/>
      <c r="Z118" s="168"/>
      <c r="AA118" s="168"/>
      <c r="AB118" s="168"/>
      <c r="AC118" s="168"/>
      <c r="AD118" s="168"/>
      <c r="AE118" s="168"/>
      <c r="AF118" s="168"/>
      <c r="AG118" s="168"/>
      <c r="AH118" s="13"/>
    </row>
    <row r="119" spans="1:34" ht="25.5" customHeight="1" x14ac:dyDescent="0.25">
      <c r="A119" s="7"/>
      <c r="B119" s="13"/>
      <c r="C119" s="169" t="s">
        <v>591</v>
      </c>
      <c r="D119" s="170"/>
      <c r="E119" s="170"/>
      <c r="F119" s="170"/>
      <c r="G119" s="170"/>
      <c r="H119" s="170"/>
      <c r="I119" s="170"/>
      <c r="J119" s="170"/>
      <c r="K119" s="170"/>
      <c r="L119" s="170"/>
      <c r="M119" s="170"/>
      <c r="N119" s="170"/>
      <c r="O119" s="170"/>
      <c r="P119" s="170"/>
      <c r="Q119" s="170"/>
      <c r="R119" s="170"/>
      <c r="S119" s="170"/>
      <c r="T119" s="170"/>
      <c r="U119" s="170"/>
      <c r="V119" s="170"/>
      <c r="W119" s="168"/>
      <c r="X119" s="168"/>
      <c r="Y119" s="168"/>
      <c r="Z119" s="168"/>
      <c r="AA119" s="168"/>
      <c r="AB119" s="168"/>
      <c r="AC119" s="168"/>
      <c r="AD119" s="168"/>
      <c r="AE119" s="168"/>
      <c r="AF119" s="168"/>
      <c r="AG119" s="168"/>
      <c r="AH119" s="13"/>
    </row>
    <row r="120" spans="1:34" ht="25.5" customHeight="1" x14ac:dyDescent="0.25">
      <c r="A120" s="7"/>
      <c r="B120" s="13"/>
      <c r="C120" s="198" t="s">
        <v>544</v>
      </c>
      <c r="D120" s="170"/>
      <c r="E120" s="170"/>
      <c r="F120" s="170"/>
      <c r="G120" s="170"/>
      <c r="H120" s="170"/>
      <c r="I120" s="170"/>
      <c r="J120" s="170"/>
      <c r="K120" s="170"/>
      <c r="L120" s="170"/>
      <c r="M120" s="170"/>
      <c r="N120" s="170"/>
      <c r="O120" s="170"/>
      <c r="P120" s="170"/>
      <c r="Q120" s="170"/>
      <c r="R120" s="170"/>
      <c r="S120" s="170"/>
      <c r="T120" s="170"/>
      <c r="U120" s="170"/>
      <c r="V120" s="170"/>
      <c r="W120" s="168"/>
      <c r="X120" s="168"/>
      <c r="Y120" s="168"/>
      <c r="Z120" s="168"/>
      <c r="AA120" s="168"/>
      <c r="AB120" s="168"/>
      <c r="AC120" s="168"/>
      <c r="AD120" s="168"/>
      <c r="AE120" s="168"/>
      <c r="AF120" s="168"/>
      <c r="AG120" s="168"/>
      <c r="AH120" s="13"/>
    </row>
    <row r="121" spans="1:34" ht="25.5" customHeight="1" x14ac:dyDescent="0.25">
      <c r="A121" s="7"/>
      <c r="B121" s="13"/>
      <c r="C121" s="169" t="s">
        <v>592</v>
      </c>
      <c r="D121" s="170"/>
      <c r="E121" s="170"/>
      <c r="F121" s="170"/>
      <c r="G121" s="170"/>
      <c r="H121" s="170"/>
      <c r="I121" s="170"/>
      <c r="J121" s="170"/>
      <c r="K121" s="170"/>
      <c r="L121" s="170"/>
      <c r="M121" s="170"/>
      <c r="N121" s="170"/>
      <c r="O121" s="170"/>
      <c r="P121" s="170"/>
      <c r="Q121" s="170"/>
      <c r="R121" s="170"/>
      <c r="S121" s="170"/>
      <c r="T121" s="170"/>
      <c r="U121" s="170"/>
      <c r="V121" s="170"/>
      <c r="W121" s="168"/>
      <c r="X121" s="168"/>
      <c r="Y121" s="168"/>
      <c r="Z121" s="168"/>
      <c r="AA121" s="168"/>
      <c r="AB121" s="168"/>
      <c r="AC121" s="168"/>
      <c r="AD121" s="168"/>
      <c r="AE121" s="168"/>
      <c r="AF121" s="168"/>
      <c r="AG121" s="168"/>
      <c r="AH121" s="13"/>
    </row>
    <row r="122" spans="1:34" ht="25.5" customHeight="1" x14ac:dyDescent="0.25">
      <c r="A122" s="7"/>
      <c r="B122" s="13"/>
      <c r="C122" s="169" t="s">
        <v>593</v>
      </c>
      <c r="D122" s="170"/>
      <c r="E122" s="170"/>
      <c r="F122" s="170"/>
      <c r="G122" s="170"/>
      <c r="H122" s="170"/>
      <c r="I122" s="170"/>
      <c r="J122" s="170"/>
      <c r="K122" s="170"/>
      <c r="L122" s="170"/>
      <c r="M122" s="170"/>
      <c r="N122" s="170"/>
      <c r="O122" s="170"/>
      <c r="P122" s="170"/>
      <c r="Q122" s="170"/>
      <c r="R122" s="170"/>
      <c r="S122" s="170"/>
      <c r="T122" s="170"/>
      <c r="U122" s="170"/>
      <c r="V122" s="170"/>
      <c r="W122" s="168"/>
      <c r="X122" s="168"/>
      <c r="Y122" s="168"/>
      <c r="Z122" s="168"/>
      <c r="AA122" s="168"/>
      <c r="AB122" s="168"/>
      <c r="AC122" s="168"/>
      <c r="AD122" s="168"/>
      <c r="AE122" s="168"/>
      <c r="AF122" s="168"/>
      <c r="AG122" s="168"/>
      <c r="AH122" s="13"/>
    </row>
    <row r="123" spans="1:34" ht="25.5" customHeight="1" x14ac:dyDescent="0.25">
      <c r="A123" s="7"/>
      <c r="B123" s="13"/>
      <c r="C123" s="137" t="s">
        <v>536</v>
      </c>
      <c r="D123" s="126"/>
      <c r="E123" s="126"/>
      <c r="F123" s="126"/>
      <c r="G123" s="126"/>
      <c r="H123" s="126"/>
      <c r="I123" s="126"/>
      <c r="J123" s="126"/>
      <c r="K123" s="126"/>
      <c r="L123" s="126"/>
      <c r="M123" s="126"/>
      <c r="N123" s="126"/>
      <c r="O123" s="126"/>
      <c r="P123" s="126"/>
      <c r="Q123" s="126"/>
      <c r="R123" s="126"/>
      <c r="S123" s="126"/>
      <c r="T123" s="126"/>
      <c r="U123" s="126"/>
      <c r="V123" s="126"/>
      <c r="W123" s="168"/>
      <c r="X123" s="168"/>
      <c r="Y123" s="168"/>
      <c r="Z123" s="168"/>
      <c r="AA123" s="168"/>
      <c r="AB123" s="168"/>
      <c r="AC123" s="168"/>
      <c r="AD123" s="168"/>
      <c r="AE123" s="168"/>
      <c r="AF123" s="168"/>
      <c r="AG123" s="168"/>
      <c r="AH123" s="13"/>
    </row>
    <row r="124" spans="1:34" ht="25.5" customHeight="1" x14ac:dyDescent="0.2">
      <c r="A124" s="7"/>
      <c r="B124" s="13"/>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3"/>
    </row>
    <row r="125" spans="1:34" ht="25.5" customHeight="1" x14ac:dyDescent="0.2">
      <c r="A125" s="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5">
      <c r="A126" s="7" t="s">
        <v>80</v>
      </c>
      <c r="B126" s="55" t="s">
        <v>594</v>
      </c>
      <c r="C126" s="13"/>
      <c r="D126" s="13"/>
      <c r="E126" s="13"/>
      <c r="F126" s="13"/>
      <c r="G126" s="13"/>
      <c r="H126" s="13"/>
      <c r="I126" s="13"/>
      <c r="J126" s="13"/>
      <c r="K126" s="13"/>
      <c r="L126" s="13"/>
      <c r="M126" s="13"/>
      <c r="N126" s="13"/>
      <c r="O126" s="13"/>
      <c r="P126" s="13"/>
      <c r="Q126" s="13"/>
      <c r="R126" s="13"/>
      <c r="S126" s="13"/>
      <c r="T126" s="13"/>
      <c r="U126" s="13"/>
      <c r="V126" s="13"/>
      <c r="W126" s="69" t="s">
        <v>527</v>
      </c>
      <c r="X126" s="13"/>
      <c r="Y126" s="13"/>
      <c r="Z126" s="13"/>
      <c r="AA126" s="13"/>
      <c r="AB126" s="13"/>
      <c r="AC126" s="13"/>
      <c r="AD126" s="13"/>
      <c r="AE126" s="13"/>
      <c r="AF126" s="13"/>
      <c r="AG126" s="13"/>
      <c r="AH126" s="13"/>
    </row>
    <row r="127" spans="1:34" ht="9" customHeight="1" x14ac:dyDescent="0.2">
      <c r="A127" s="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ht="25.5" customHeight="1" x14ac:dyDescent="0.25">
      <c r="A128" s="7"/>
      <c r="B128" s="13"/>
      <c r="C128" s="137" t="s">
        <v>595</v>
      </c>
      <c r="D128" s="43"/>
      <c r="E128" s="43"/>
      <c r="F128" s="43"/>
      <c r="G128" s="43"/>
      <c r="H128" s="43"/>
      <c r="I128" s="43"/>
      <c r="J128" s="43"/>
      <c r="K128" s="43"/>
      <c r="L128" s="43"/>
      <c r="M128" s="43"/>
      <c r="N128" s="43"/>
      <c r="O128" s="43"/>
      <c r="P128" s="43"/>
      <c r="Q128" s="43"/>
      <c r="R128" s="43"/>
      <c r="S128" s="43"/>
      <c r="T128" s="43"/>
      <c r="U128" s="43"/>
      <c r="V128" s="43"/>
      <c r="W128" s="17"/>
      <c r="X128" s="13"/>
      <c r="Y128" s="13"/>
      <c r="Z128" s="13"/>
      <c r="AA128" s="13"/>
      <c r="AB128" s="13"/>
      <c r="AC128" s="13"/>
      <c r="AD128" s="13"/>
      <c r="AE128" s="13"/>
      <c r="AF128" s="13"/>
      <c r="AG128" s="13"/>
      <c r="AH128" s="13"/>
    </row>
    <row r="129" spans="1:34" ht="25.5" customHeight="1" x14ac:dyDescent="0.25">
      <c r="A129" s="7"/>
      <c r="B129" s="13"/>
      <c r="C129" s="137" t="s">
        <v>596</v>
      </c>
      <c r="D129" s="43"/>
      <c r="E129" s="43"/>
      <c r="F129" s="43"/>
      <c r="G129" s="43"/>
      <c r="H129" s="43"/>
      <c r="I129" s="43"/>
      <c r="J129" s="43"/>
      <c r="K129" s="43"/>
      <c r="L129" s="43"/>
      <c r="M129" s="43"/>
      <c r="N129" s="43"/>
      <c r="O129" s="43"/>
      <c r="P129" s="43"/>
      <c r="Q129" s="43"/>
      <c r="R129" s="43"/>
      <c r="S129" s="43"/>
      <c r="T129" s="43"/>
      <c r="U129" s="43"/>
      <c r="V129" s="43"/>
      <c r="W129" s="17"/>
      <c r="X129" s="13"/>
      <c r="Y129" s="13"/>
      <c r="Z129" s="13"/>
      <c r="AA129" s="13"/>
      <c r="AB129" s="13"/>
      <c r="AC129" s="13"/>
      <c r="AD129" s="13"/>
      <c r="AE129" s="13"/>
      <c r="AF129" s="13"/>
      <c r="AG129" s="13"/>
      <c r="AH129" s="13"/>
    </row>
    <row r="130" spans="1:34" ht="25.5" customHeight="1" x14ac:dyDescent="0.25">
      <c r="A130" s="7"/>
      <c r="B130" s="13"/>
      <c r="C130" s="127" t="s">
        <v>536</v>
      </c>
      <c r="D130" s="43"/>
      <c r="E130" s="43"/>
      <c r="F130" s="43"/>
      <c r="G130" s="43"/>
      <c r="H130" s="43"/>
      <c r="I130" s="43"/>
      <c r="J130" s="43"/>
      <c r="K130" s="43"/>
      <c r="L130" s="43"/>
      <c r="M130" s="43"/>
      <c r="N130" s="43"/>
      <c r="O130" s="43"/>
      <c r="P130" s="43"/>
      <c r="Q130" s="43"/>
      <c r="R130" s="43"/>
      <c r="S130" s="43"/>
      <c r="T130" s="43"/>
      <c r="U130" s="43"/>
      <c r="V130" s="43"/>
      <c r="W130" s="17"/>
      <c r="X130" s="13"/>
      <c r="Y130" s="13"/>
      <c r="Z130" s="13"/>
      <c r="AA130" s="13"/>
      <c r="AB130" s="13"/>
      <c r="AC130" s="13"/>
      <c r="AD130" s="13"/>
      <c r="AE130" s="13"/>
      <c r="AF130" s="13"/>
      <c r="AG130" s="13"/>
      <c r="AH130" s="13"/>
    </row>
    <row r="131" spans="1:34" ht="25.5" customHeight="1" x14ac:dyDescent="0.2">
      <c r="A131" s="7"/>
      <c r="B131" s="67"/>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67"/>
      <c r="Y131" s="67"/>
      <c r="Z131" s="67"/>
      <c r="AA131" s="67"/>
      <c r="AB131" s="67"/>
      <c r="AC131" s="67"/>
      <c r="AD131" s="67"/>
      <c r="AE131" s="67"/>
      <c r="AF131" s="67"/>
      <c r="AG131" s="67"/>
      <c r="AH131" s="67"/>
    </row>
    <row r="132" spans="1:34" ht="25.5" customHeight="1"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ht="25.5" customHeight="1" x14ac:dyDescent="0.25">
      <c r="A133" s="7" t="s">
        <v>81</v>
      </c>
      <c r="B133" s="127" t="s">
        <v>597</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159"/>
      <c r="AE133" s="159"/>
      <c r="AF133" s="159"/>
      <c r="AG133" s="159"/>
      <c r="AH133" s="13"/>
    </row>
    <row r="134" spans="1:34" x14ac:dyDescent="0.2">
      <c r="A134" s="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ht="15.75" thickBot="1" x14ac:dyDescent="0.25">
      <c r="A135" s="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ht="21" x14ac:dyDescent="0.35">
      <c r="A136" s="7"/>
      <c r="B136" s="16" t="s">
        <v>598</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3"/>
    </row>
    <row r="137" spans="1:34" x14ac:dyDescent="0.2">
      <c r="A137" s="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7"/>
      <c r="B138" s="55" t="s">
        <v>599</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ht="25.5" customHeight="1" x14ac:dyDescent="0.25">
      <c r="A140" s="7" t="s">
        <v>83</v>
      </c>
      <c r="B140" s="127" t="s">
        <v>600</v>
      </c>
      <c r="C140" s="43"/>
      <c r="D140" s="43"/>
      <c r="E140" s="43"/>
      <c r="F140" s="43"/>
      <c r="G140" s="43"/>
      <c r="H140" s="43"/>
      <c r="I140" s="43"/>
      <c r="J140" s="43"/>
      <c r="K140" s="43"/>
      <c r="L140" s="43"/>
      <c r="M140" s="43"/>
      <c r="N140" s="43"/>
      <c r="O140" s="43"/>
      <c r="P140" s="43"/>
      <c r="Q140" s="43"/>
      <c r="R140" s="43"/>
      <c r="S140" s="43"/>
      <c r="T140" s="43"/>
      <c r="U140" s="43"/>
      <c r="V140" s="43"/>
      <c r="W140" s="178"/>
      <c r="X140" s="178"/>
      <c r="Y140" s="13"/>
      <c r="Z140" s="13"/>
      <c r="AA140" s="13"/>
      <c r="AB140" s="13"/>
      <c r="AC140" s="13"/>
      <c r="AD140" s="13"/>
      <c r="AE140" s="13"/>
      <c r="AF140" s="13"/>
      <c r="AG140" s="13"/>
      <c r="AH140" s="13"/>
    </row>
    <row r="141" spans="1:34" ht="25.5" customHeight="1" x14ac:dyDescent="0.25">
      <c r="A141" s="7" t="s">
        <v>84</v>
      </c>
      <c r="B141" s="127" t="s">
        <v>524</v>
      </c>
      <c r="C141" s="43"/>
      <c r="D141" s="43"/>
      <c r="E141" s="43"/>
      <c r="F141" s="43"/>
      <c r="G141" s="43"/>
      <c r="H141" s="43"/>
      <c r="I141" s="43"/>
      <c r="J141" s="43"/>
      <c r="K141" s="43"/>
      <c r="L141" s="43"/>
      <c r="M141" s="43"/>
      <c r="N141" s="43"/>
      <c r="O141" s="43"/>
      <c r="P141" s="43"/>
      <c r="Q141" s="43"/>
      <c r="R141" s="43"/>
      <c r="S141" s="43"/>
      <c r="T141" s="43"/>
      <c r="U141" s="43"/>
      <c r="V141" s="43"/>
      <c r="W141" s="158"/>
      <c r="X141" s="159"/>
      <c r="Y141" s="159"/>
      <c r="Z141" s="159"/>
      <c r="AA141" s="159"/>
      <c r="AB141" s="159"/>
      <c r="AC141" s="159"/>
      <c r="AD141" s="159"/>
      <c r="AE141" s="159"/>
      <c r="AF141" s="159"/>
      <c r="AG141" s="159"/>
      <c r="AH141" s="13"/>
    </row>
    <row r="142" spans="1:34" ht="25.5" customHeight="1" x14ac:dyDescent="0.25">
      <c r="A142" s="54" t="s">
        <v>85</v>
      </c>
      <c r="B142" s="128" t="s">
        <v>601</v>
      </c>
      <c r="C142" s="62"/>
      <c r="D142" s="62"/>
      <c r="E142" s="62"/>
      <c r="F142" s="62"/>
      <c r="G142" s="62"/>
      <c r="H142" s="62"/>
      <c r="I142" s="62"/>
      <c r="J142" s="62"/>
      <c r="K142" s="62"/>
      <c r="L142" s="62"/>
      <c r="M142" s="62"/>
      <c r="N142" s="62"/>
      <c r="O142" s="62"/>
      <c r="P142" s="62"/>
      <c r="Q142" s="62"/>
      <c r="R142" s="62"/>
      <c r="S142" s="62"/>
      <c r="T142" s="62"/>
      <c r="U142" s="62"/>
      <c r="V142" s="62"/>
      <c r="W142" s="178"/>
      <c r="X142" s="178"/>
      <c r="Y142" s="158"/>
      <c r="Z142" s="159"/>
      <c r="AA142" s="159"/>
      <c r="AB142" s="159"/>
      <c r="AC142" s="159"/>
      <c r="AD142" s="159"/>
      <c r="AE142" s="159"/>
      <c r="AF142" s="159"/>
      <c r="AG142" s="159"/>
      <c r="AH142" s="13"/>
    </row>
    <row r="143" spans="1:34" ht="16.5" customHeight="1" x14ac:dyDescent="0.25">
      <c r="A143" s="5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ht="25.5" customHeight="1" x14ac:dyDescent="0.25">
      <c r="A144" s="54" t="s">
        <v>86</v>
      </c>
      <c r="B144" s="128" t="s">
        <v>602</v>
      </c>
      <c r="C144" s="56"/>
      <c r="D144" s="56"/>
      <c r="E144" s="56"/>
      <c r="F144" s="56"/>
      <c r="G144" s="56"/>
      <c r="H144" s="56"/>
      <c r="I144" s="56"/>
      <c r="J144" s="56"/>
      <c r="K144" s="56"/>
      <c r="L144" s="56"/>
      <c r="M144" s="56"/>
      <c r="N144" s="56"/>
      <c r="O144" s="56"/>
      <c r="P144" s="56"/>
      <c r="Q144" s="59"/>
      <c r="R144" s="59"/>
      <c r="S144" s="59"/>
      <c r="T144" s="17"/>
      <c r="U144" s="199" t="s">
        <v>582</v>
      </c>
      <c r="V144" s="155"/>
      <c r="W144" s="155"/>
      <c r="X144" s="43"/>
      <c r="Y144" s="17"/>
      <c r="Z144" s="127" t="s">
        <v>583</v>
      </c>
      <c r="AA144" s="43"/>
      <c r="AB144" s="43"/>
      <c r="AC144" s="17"/>
      <c r="AD144" s="137" t="s">
        <v>584</v>
      </c>
      <c r="AE144" s="43"/>
      <c r="AF144" s="43"/>
      <c r="AG144" s="43"/>
      <c r="AH144" s="13"/>
    </row>
    <row r="145" spans="1:34" ht="25.5" customHeight="1" x14ac:dyDescent="0.2">
      <c r="A145" s="5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ht="19.5" customHeight="1" x14ac:dyDescent="0.2">
      <c r="A146" s="54"/>
      <c r="B146" s="13"/>
      <c r="C146" s="13"/>
      <c r="D146" s="13"/>
      <c r="E146" s="13"/>
      <c r="F146" s="13"/>
      <c r="G146" s="13"/>
      <c r="H146" s="13"/>
      <c r="I146" s="13"/>
      <c r="J146" s="13"/>
      <c r="K146" s="13"/>
      <c r="L146" s="13"/>
      <c r="M146" s="13"/>
      <c r="N146" s="13"/>
      <c r="O146" s="13"/>
      <c r="P146" s="13"/>
      <c r="Q146" s="13"/>
      <c r="R146" s="13"/>
      <c r="S146" s="13"/>
      <c r="T146" s="13"/>
      <c r="U146" s="13"/>
      <c r="V146" s="13"/>
      <c r="W146" s="129" t="s">
        <v>604</v>
      </c>
      <c r="X146" s="13"/>
      <c r="Y146" s="13"/>
      <c r="Z146" s="13"/>
      <c r="AA146" s="13"/>
      <c r="AB146" s="13"/>
      <c r="AC146" s="129" t="s">
        <v>605</v>
      </c>
      <c r="AD146" s="13"/>
      <c r="AE146" s="13"/>
      <c r="AF146" s="13"/>
      <c r="AG146" s="13"/>
      <c r="AH146" s="13"/>
    </row>
    <row r="147" spans="1:34" ht="33.75" customHeight="1" x14ac:dyDescent="0.25">
      <c r="A147" s="54" t="s">
        <v>88</v>
      </c>
      <c r="B147" s="200" t="s">
        <v>603</v>
      </c>
      <c r="C147" s="200"/>
      <c r="D147" s="200"/>
      <c r="E147" s="200"/>
      <c r="F147" s="200"/>
      <c r="G147" s="200"/>
      <c r="H147" s="200"/>
      <c r="I147" s="200"/>
      <c r="J147" s="200"/>
      <c r="K147" s="200"/>
      <c r="L147" s="200"/>
      <c r="M147" s="200"/>
      <c r="N147" s="200"/>
      <c r="O147" s="200"/>
      <c r="P147" s="200"/>
      <c r="Q147" s="200"/>
      <c r="R147" s="200"/>
      <c r="S147" s="200"/>
      <c r="T147" s="200"/>
      <c r="U147" s="193">
        <f>'1) Informations générale'!E14</f>
        <v>0</v>
      </c>
      <c r="V147" s="193"/>
      <c r="W147" s="175"/>
      <c r="X147" s="175"/>
      <c r="Y147" s="175"/>
      <c r="Z147" s="175"/>
      <c r="AA147" s="175"/>
      <c r="AB147" s="71"/>
      <c r="AC147" s="175"/>
      <c r="AD147" s="175"/>
      <c r="AE147" s="175"/>
      <c r="AF147" s="175"/>
      <c r="AG147" s="175"/>
      <c r="AH147" s="13"/>
    </row>
    <row r="148" spans="1:34" ht="25.5" customHeight="1" x14ac:dyDescent="0.25">
      <c r="A148" s="55"/>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ht="25.5" customHeight="1" x14ac:dyDescent="0.25">
      <c r="A149" s="54" t="s">
        <v>87</v>
      </c>
      <c r="B149" s="141" t="s">
        <v>735</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191"/>
      <c r="AD149" s="191"/>
      <c r="AE149" s="191"/>
      <c r="AF149" s="191"/>
      <c r="AG149" s="191"/>
      <c r="AH149" s="13"/>
    </row>
    <row r="150" spans="1:34" ht="25.5" customHeight="1" x14ac:dyDescent="0.25">
      <c r="A150" s="54" t="s">
        <v>89</v>
      </c>
      <c r="B150" s="141" t="s">
        <v>742</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191"/>
      <c r="AD150" s="191"/>
      <c r="AE150" s="191"/>
      <c r="AF150" s="191"/>
      <c r="AG150" s="191"/>
      <c r="AH150" s="13"/>
    </row>
    <row r="151" spans="1:34" x14ac:dyDescent="0.2">
      <c r="A151" s="5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ht="15.75" thickBot="1" x14ac:dyDescent="0.25">
      <c r="A153" s="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ht="21" x14ac:dyDescent="0.35">
      <c r="A154" s="7"/>
      <c r="B154" s="16" t="s">
        <v>606</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3"/>
    </row>
    <row r="155" spans="1:34" x14ac:dyDescent="0.2">
      <c r="A155" s="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7"/>
      <c r="B156" s="55" t="s">
        <v>607</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ht="25.5" customHeight="1" x14ac:dyDescent="0.25">
      <c r="A158" s="7" t="s">
        <v>93</v>
      </c>
      <c r="B158" s="137" t="s">
        <v>743</v>
      </c>
      <c r="C158" s="43"/>
      <c r="D158" s="43"/>
      <c r="E158" s="43"/>
      <c r="F158" s="43"/>
      <c r="G158" s="43"/>
      <c r="H158" s="43"/>
      <c r="I158" s="43"/>
      <c r="J158" s="43"/>
      <c r="K158" s="43"/>
      <c r="L158" s="43"/>
      <c r="M158" s="43"/>
      <c r="N158" s="43"/>
      <c r="O158" s="43"/>
      <c r="P158" s="43"/>
      <c r="Q158" s="43"/>
      <c r="R158" s="43"/>
      <c r="S158" s="43"/>
      <c r="T158" s="43"/>
      <c r="U158" s="43"/>
      <c r="V158" s="43"/>
      <c r="W158" s="178"/>
      <c r="X158" s="178"/>
      <c r="Y158" s="13"/>
      <c r="Z158" s="13"/>
      <c r="AA158" s="13"/>
      <c r="AB158" s="13"/>
      <c r="AC158" s="13"/>
      <c r="AD158" s="13"/>
      <c r="AE158" s="13"/>
      <c r="AF158" s="13"/>
      <c r="AG158" s="13"/>
      <c r="AH158" s="13"/>
    </row>
    <row r="159" spans="1:34" ht="25.5" customHeight="1" x14ac:dyDescent="0.25">
      <c r="A159" s="7" t="s">
        <v>94</v>
      </c>
      <c r="B159" s="137" t="s">
        <v>524</v>
      </c>
      <c r="C159" s="43"/>
      <c r="D159" s="43"/>
      <c r="E159" s="43"/>
      <c r="F159" s="43"/>
      <c r="G159" s="43"/>
      <c r="H159" s="43"/>
      <c r="I159" s="43"/>
      <c r="J159" s="43"/>
      <c r="K159" s="43"/>
      <c r="L159" s="43"/>
      <c r="M159" s="43"/>
      <c r="N159" s="43"/>
      <c r="O159" s="43"/>
      <c r="P159" s="43"/>
      <c r="Q159" s="43"/>
      <c r="R159" s="43"/>
      <c r="S159" s="43"/>
      <c r="T159" s="43"/>
      <c r="U159" s="43"/>
      <c r="V159" s="43"/>
      <c r="W159" s="158"/>
      <c r="X159" s="159"/>
      <c r="Y159" s="159"/>
      <c r="Z159" s="159"/>
      <c r="AA159" s="159"/>
      <c r="AB159" s="159"/>
      <c r="AC159" s="159"/>
      <c r="AD159" s="159"/>
      <c r="AE159" s="159"/>
      <c r="AF159" s="159"/>
      <c r="AG159" s="159"/>
      <c r="AH159" s="13"/>
    </row>
    <row r="160" spans="1:34" ht="16.5" customHeight="1" x14ac:dyDescent="0.2">
      <c r="A160" s="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ht="25.5" customHeight="1" x14ac:dyDescent="0.25">
      <c r="A161" s="7" t="s">
        <v>95</v>
      </c>
      <c r="B161" s="127" t="s">
        <v>608</v>
      </c>
      <c r="C161" s="56"/>
      <c r="D161" s="56"/>
      <c r="E161" s="56"/>
      <c r="F161" s="56"/>
      <c r="G161" s="56"/>
      <c r="H161" s="56"/>
      <c r="I161" s="56"/>
      <c r="J161" s="56"/>
      <c r="K161" s="56"/>
      <c r="L161" s="56"/>
      <c r="M161" s="56"/>
      <c r="N161" s="56"/>
      <c r="O161" s="56"/>
      <c r="P161" s="56"/>
      <c r="Q161" s="59"/>
      <c r="R161" s="59"/>
      <c r="S161" s="59"/>
      <c r="T161" s="17"/>
      <c r="U161" s="155" t="s">
        <v>582</v>
      </c>
      <c r="V161" s="156"/>
      <c r="W161" s="156"/>
      <c r="X161" s="43"/>
      <c r="Y161" s="17"/>
      <c r="Z161" s="127" t="s">
        <v>583</v>
      </c>
      <c r="AA161" s="43"/>
      <c r="AB161" s="43"/>
      <c r="AC161" s="17"/>
      <c r="AD161" s="137" t="s">
        <v>584</v>
      </c>
      <c r="AE161" s="43"/>
      <c r="AF161" s="43"/>
      <c r="AG161" s="43"/>
      <c r="AH161" s="13"/>
    </row>
    <row r="162" spans="1:34" ht="25.5" customHeight="1" x14ac:dyDescent="0.2">
      <c r="A162" s="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ht="25.5" customHeight="1" x14ac:dyDescent="0.25">
      <c r="A163" s="7" t="s">
        <v>96</v>
      </c>
      <c r="B163" s="127" t="s">
        <v>609</v>
      </c>
      <c r="C163" s="43"/>
      <c r="D163" s="43"/>
      <c r="E163" s="43"/>
      <c r="F163" s="43"/>
      <c r="G163" s="43"/>
      <c r="H163" s="43"/>
      <c r="I163" s="43"/>
      <c r="J163" s="43"/>
      <c r="K163" s="43"/>
      <c r="L163" s="43"/>
      <c r="M163" s="43"/>
      <c r="N163" s="43"/>
      <c r="O163" s="43"/>
      <c r="P163" s="43"/>
      <c r="Q163" s="43"/>
      <c r="R163" s="43"/>
      <c r="S163" s="43"/>
      <c r="T163" s="43"/>
      <c r="U163" s="186">
        <f>'1) Informations générale'!E14</f>
        <v>0</v>
      </c>
      <c r="V163" s="186"/>
      <c r="W163" s="175"/>
      <c r="X163" s="175"/>
      <c r="Y163" s="175"/>
      <c r="Z163" s="175"/>
      <c r="AA163" s="13"/>
      <c r="AB163" s="13"/>
      <c r="AC163" s="13"/>
      <c r="AD163" s="13"/>
      <c r="AE163" s="13"/>
      <c r="AF163" s="13"/>
      <c r="AG163" s="13"/>
      <c r="AH163" s="13"/>
    </row>
    <row r="164" spans="1:34" ht="25.5" customHeight="1" x14ac:dyDescent="0.2">
      <c r="A164" s="7"/>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row>
    <row r="165" spans="1:34" x14ac:dyDescent="0.2">
      <c r="A165" s="7" t="s">
        <v>193</v>
      </c>
      <c r="B165" s="61" t="s">
        <v>610</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row>
    <row r="166" spans="1:34" ht="62.25" customHeight="1" x14ac:dyDescent="0.2">
      <c r="A166" s="7"/>
      <c r="B166" s="187" t="s">
        <v>611</v>
      </c>
      <c r="C166" s="187"/>
      <c r="D166" s="187"/>
      <c r="E166" s="187"/>
      <c r="F166" s="189" t="s">
        <v>744</v>
      </c>
      <c r="G166" s="190"/>
      <c r="H166" s="190"/>
      <c r="I166" s="190"/>
      <c r="J166" s="190"/>
      <c r="K166" s="190"/>
      <c r="L166" s="190"/>
      <c r="M166" s="190"/>
      <c r="N166" s="190"/>
      <c r="O166" s="190"/>
      <c r="P166" s="190"/>
      <c r="Q166" s="190"/>
      <c r="R166" s="190"/>
      <c r="S166" s="190"/>
      <c r="T166" s="190"/>
      <c r="U166" s="190"/>
      <c r="V166" s="190"/>
      <c r="W166" s="180"/>
      <c r="X166" s="181"/>
      <c r="Y166" s="181"/>
      <c r="Z166" s="181"/>
      <c r="AA166" s="181"/>
      <c r="AB166" s="181"/>
      <c r="AC166" s="181"/>
      <c r="AD166" s="181"/>
      <c r="AE166" s="181"/>
      <c r="AF166" s="181"/>
      <c r="AG166" s="181"/>
      <c r="AH166" s="75"/>
    </row>
    <row r="167" spans="1:34" ht="62.25" customHeight="1" x14ac:dyDescent="0.25">
      <c r="A167" s="7"/>
      <c r="B167" s="188" t="s">
        <v>612</v>
      </c>
      <c r="C167" s="188"/>
      <c r="D167" s="188"/>
      <c r="E167" s="188"/>
      <c r="F167" s="184" t="s">
        <v>613</v>
      </c>
      <c r="G167" s="185"/>
      <c r="H167" s="185"/>
      <c r="I167" s="185"/>
      <c r="J167" s="185"/>
      <c r="K167" s="185"/>
      <c r="L167" s="185"/>
      <c r="M167" s="185"/>
      <c r="N167" s="185"/>
      <c r="O167" s="185"/>
      <c r="P167" s="185"/>
      <c r="Q167" s="185"/>
      <c r="R167" s="185"/>
      <c r="S167" s="185"/>
      <c r="T167" s="185"/>
      <c r="U167" s="185"/>
      <c r="V167" s="108"/>
      <c r="W167" s="180"/>
      <c r="X167" s="181"/>
      <c r="Y167" s="181"/>
      <c r="Z167" s="181"/>
      <c r="AA167" s="181"/>
      <c r="AB167" s="181"/>
      <c r="AC167" s="181"/>
      <c r="AD167" s="181"/>
      <c r="AE167" s="181"/>
      <c r="AF167" s="181"/>
      <c r="AG167" s="181"/>
      <c r="AH167" s="75"/>
    </row>
    <row r="168" spans="1:34" ht="47.25" customHeight="1" x14ac:dyDescent="0.25">
      <c r="A168" s="7"/>
      <c r="B168" s="75"/>
      <c r="C168" s="75"/>
      <c r="D168" s="75"/>
      <c r="E168" s="75"/>
      <c r="F168" s="184" t="s">
        <v>614</v>
      </c>
      <c r="G168" s="185"/>
      <c r="H168" s="185"/>
      <c r="I168" s="185"/>
      <c r="J168" s="185"/>
      <c r="K168" s="185"/>
      <c r="L168" s="185"/>
      <c r="M168" s="185"/>
      <c r="N168" s="185"/>
      <c r="O168" s="185"/>
      <c r="P168" s="185"/>
      <c r="Q168" s="185"/>
      <c r="R168" s="185"/>
      <c r="S168" s="185"/>
      <c r="T168" s="185"/>
      <c r="U168" s="185"/>
      <c r="V168" s="185"/>
      <c r="W168" s="180"/>
      <c r="X168" s="181"/>
      <c r="Y168" s="181"/>
      <c r="Z168" s="181"/>
      <c r="AA168" s="181"/>
      <c r="AB168" s="181"/>
      <c r="AC168" s="181"/>
      <c r="AD168" s="181"/>
      <c r="AE168" s="181"/>
      <c r="AF168" s="181"/>
      <c r="AG168" s="181"/>
      <c r="AH168" s="75"/>
    </row>
    <row r="169" spans="1:34" ht="33.75" customHeight="1" x14ac:dyDescent="0.25">
      <c r="A169" s="7"/>
      <c r="B169" s="75"/>
      <c r="C169" s="75"/>
      <c r="D169" s="75"/>
      <c r="E169" s="75"/>
      <c r="F169" s="184" t="s">
        <v>615</v>
      </c>
      <c r="G169" s="185"/>
      <c r="H169" s="185"/>
      <c r="I169" s="185"/>
      <c r="J169" s="185"/>
      <c r="K169" s="185"/>
      <c r="L169" s="185"/>
      <c r="M169" s="185"/>
      <c r="N169" s="185"/>
      <c r="O169" s="185"/>
      <c r="P169" s="185"/>
      <c r="Q169" s="185"/>
      <c r="R169" s="185"/>
      <c r="S169" s="185"/>
      <c r="T169" s="185"/>
      <c r="U169" s="185"/>
      <c r="V169" s="185"/>
      <c r="W169" s="180"/>
      <c r="X169" s="181"/>
      <c r="Y169" s="181"/>
      <c r="Z169" s="181"/>
      <c r="AA169" s="181"/>
      <c r="AB169" s="181"/>
      <c r="AC169" s="181"/>
      <c r="AD169" s="181"/>
      <c r="AE169" s="181"/>
      <c r="AF169" s="181"/>
      <c r="AG169" s="181"/>
      <c r="AH169" s="75"/>
    </row>
    <row r="170" spans="1:34" ht="33.75" customHeight="1" x14ac:dyDescent="0.25">
      <c r="A170" s="7"/>
      <c r="B170" s="75"/>
      <c r="C170" s="75"/>
      <c r="D170" s="75"/>
      <c r="E170" s="75"/>
      <c r="F170" s="184" t="s">
        <v>616</v>
      </c>
      <c r="G170" s="185"/>
      <c r="H170" s="185"/>
      <c r="I170" s="185"/>
      <c r="J170" s="185"/>
      <c r="K170" s="185"/>
      <c r="L170" s="185"/>
      <c r="M170" s="185"/>
      <c r="N170" s="185"/>
      <c r="O170" s="185"/>
      <c r="P170" s="185"/>
      <c r="Q170" s="185"/>
      <c r="R170" s="185"/>
      <c r="S170" s="185"/>
      <c r="T170" s="185"/>
      <c r="U170" s="185"/>
      <c r="V170" s="185"/>
      <c r="W170" s="180"/>
      <c r="X170" s="181"/>
      <c r="Y170" s="181"/>
      <c r="Z170" s="181"/>
      <c r="AA170" s="181"/>
      <c r="AB170" s="181"/>
      <c r="AC170" s="181"/>
      <c r="AD170" s="181"/>
      <c r="AE170" s="181"/>
      <c r="AF170" s="181"/>
      <c r="AG170" s="181"/>
      <c r="AH170" s="75"/>
    </row>
    <row r="171" spans="1:34" ht="25.5" customHeight="1" x14ac:dyDescent="0.25">
      <c r="A171" s="7"/>
      <c r="B171" s="75"/>
      <c r="C171" s="75"/>
      <c r="D171" s="75"/>
      <c r="E171" s="75"/>
      <c r="F171" s="184" t="s">
        <v>536</v>
      </c>
      <c r="G171" s="185"/>
      <c r="H171" s="185"/>
      <c r="I171" s="185"/>
      <c r="J171" s="185"/>
      <c r="K171" s="185"/>
      <c r="L171" s="185"/>
      <c r="M171" s="185"/>
      <c r="N171" s="185"/>
      <c r="O171" s="185"/>
      <c r="P171" s="185"/>
      <c r="Q171" s="185"/>
      <c r="R171" s="185"/>
      <c r="S171" s="185"/>
      <c r="T171" s="185"/>
      <c r="U171" s="185"/>
      <c r="V171" s="185"/>
      <c r="W171" s="180"/>
      <c r="X171" s="181"/>
      <c r="Y171" s="181"/>
      <c r="Z171" s="181"/>
      <c r="AA171" s="181"/>
      <c r="AB171" s="181"/>
      <c r="AC171" s="181"/>
      <c r="AD171" s="181"/>
      <c r="AE171" s="181"/>
      <c r="AF171" s="181"/>
      <c r="AG171" s="181"/>
      <c r="AH171" s="75"/>
    </row>
    <row r="172" spans="1:34" ht="25.5" customHeight="1" x14ac:dyDescent="0.2">
      <c r="A172" s="7"/>
      <c r="B172" s="75"/>
      <c r="C172" s="75"/>
      <c r="D172" s="75"/>
      <c r="E172" s="75"/>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75"/>
    </row>
    <row r="173" spans="1:34" ht="33.75" customHeight="1" x14ac:dyDescent="0.25">
      <c r="A173" s="7"/>
      <c r="B173" s="106"/>
      <c r="C173" s="106"/>
      <c r="D173" s="106"/>
      <c r="E173" s="106"/>
      <c r="F173" s="179" t="s">
        <v>617</v>
      </c>
      <c r="G173" s="179"/>
      <c r="H173" s="179"/>
      <c r="I173" s="179"/>
      <c r="J173" s="179"/>
      <c r="K173" s="179"/>
      <c r="L173" s="179"/>
      <c r="M173" s="179"/>
      <c r="N173" s="179"/>
      <c r="O173" s="179"/>
      <c r="P173" s="179"/>
      <c r="Q173" s="179"/>
      <c r="R173" s="179"/>
      <c r="S173" s="179"/>
      <c r="T173" s="179"/>
      <c r="U173" s="179"/>
      <c r="V173" s="179"/>
      <c r="W173" s="180"/>
      <c r="X173" s="181"/>
      <c r="Y173" s="181"/>
      <c r="Z173" s="181"/>
      <c r="AA173" s="181"/>
      <c r="AB173" s="181"/>
      <c r="AC173" s="181"/>
      <c r="AD173" s="181"/>
      <c r="AE173" s="181"/>
      <c r="AF173" s="181"/>
      <c r="AG173" s="181"/>
      <c r="AH173" s="106"/>
    </row>
    <row r="174" spans="1:34" ht="25.5" customHeight="1" thickBot="1" x14ac:dyDescent="0.25">
      <c r="A174" s="7"/>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row>
    <row r="175" spans="1:34" ht="21" x14ac:dyDescent="0.35">
      <c r="A175" s="7"/>
      <c r="B175" s="16" t="s">
        <v>618</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83"/>
    </row>
    <row r="176" spans="1:34" x14ac:dyDescent="0.2">
      <c r="A176" s="7"/>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row>
    <row r="177" spans="1:68" x14ac:dyDescent="0.2">
      <c r="A177" s="7"/>
      <c r="B177" s="55" t="s">
        <v>633</v>
      </c>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row>
    <row r="178" spans="1:68" ht="25.5" customHeight="1" x14ac:dyDescent="0.25">
      <c r="A178" s="7" t="s">
        <v>207</v>
      </c>
      <c r="B178" s="130" t="s">
        <v>619</v>
      </c>
      <c r="C178" s="82"/>
      <c r="D178" s="82"/>
      <c r="E178" s="82"/>
      <c r="F178" s="82"/>
      <c r="G178" s="82"/>
      <c r="H178" s="82"/>
      <c r="I178" s="82"/>
      <c r="J178" s="82"/>
      <c r="K178" s="82"/>
      <c r="L178" s="82"/>
      <c r="M178" s="82"/>
      <c r="N178" s="82"/>
      <c r="O178" s="82"/>
      <c r="P178" s="82"/>
      <c r="Q178" s="82"/>
      <c r="R178" s="82"/>
      <c r="S178" s="82"/>
      <c r="T178" s="82"/>
      <c r="U178" s="82"/>
      <c r="V178" s="82"/>
      <c r="W178" s="178"/>
      <c r="X178" s="178"/>
      <c r="Y178" s="83"/>
      <c r="Z178" s="83"/>
      <c r="AA178" s="83"/>
      <c r="AB178" s="83"/>
      <c r="AC178" s="83"/>
      <c r="AD178" s="83"/>
      <c r="AE178" s="83"/>
      <c r="AF178" s="83"/>
      <c r="AG178" s="83"/>
      <c r="AH178" s="83"/>
    </row>
    <row r="179" spans="1:68" ht="25.5" customHeight="1" x14ac:dyDescent="0.25">
      <c r="A179" s="7" t="s">
        <v>194</v>
      </c>
      <c r="B179" s="138" t="s">
        <v>524</v>
      </c>
      <c r="C179" s="82"/>
      <c r="D179" s="82"/>
      <c r="E179" s="82"/>
      <c r="F179" s="82"/>
      <c r="G179" s="82"/>
      <c r="H179" s="82"/>
      <c r="I179" s="82"/>
      <c r="J179" s="82"/>
      <c r="K179" s="82"/>
      <c r="L179" s="82"/>
      <c r="M179" s="82"/>
      <c r="N179" s="82"/>
      <c r="O179" s="82"/>
      <c r="P179" s="82"/>
      <c r="Q179" s="82"/>
      <c r="R179" s="82"/>
      <c r="S179" s="82"/>
      <c r="T179" s="82"/>
      <c r="U179" s="82"/>
      <c r="V179" s="82"/>
      <c r="W179" s="158"/>
      <c r="X179" s="159"/>
      <c r="Y179" s="159"/>
      <c r="Z179" s="159"/>
      <c r="AA179" s="159"/>
      <c r="AB179" s="159"/>
      <c r="AC179" s="159"/>
      <c r="AD179" s="159"/>
      <c r="AE179" s="159"/>
      <c r="AF179" s="159"/>
      <c r="AG179" s="159"/>
      <c r="AH179" s="83"/>
    </row>
    <row r="180" spans="1:68" ht="16.5" customHeight="1" x14ac:dyDescent="0.2">
      <c r="A180" s="7"/>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row>
    <row r="181" spans="1:68" ht="25.5" customHeight="1" x14ac:dyDescent="0.25">
      <c r="A181" s="7" t="s">
        <v>195</v>
      </c>
      <c r="B181" s="128" t="s">
        <v>620</v>
      </c>
      <c r="C181" s="82"/>
      <c r="D181" s="82"/>
      <c r="E181" s="82"/>
      <c r="F181" s="82"/>
      <c r="G181" s="82"/>
      <c r="H181" s="82"/>
      <c r="I181" s="82"/>
      <c r="J181" s="82"/>
      <c r="K181" s="82"/>
      <c r="L181" s="82"/>
      <c r="M181" s="82"/>
      <c r="N181" s="82"/>
      <c r="O181" s="82"/>
      <c r="P181" s="82"/>
      <c r="Q181" s="59"/>
      <c r="R181" s="59"/>
      <c r="S181" s="59"/>
      <c r="T181" s="17"/>
      <c r="U181" s="155" t="s">
        <v>582</v>
      </c>
      <c r="V181" s="156"/>
      <c r="W181" s="156"/>
      <c r="X181" s="82"/>
      <c r="Y181" s="17"/>
      <c r="Z181" s="127" t="s">
        <v>583</v>
      </c>
      <c r="AA181" s="82"/>
      <c r="AB181" s="82"/>
      <c r="AC181" s="17"/>
      <c r="AD181" s="137" t="s">
        <v>584</v>
      </c>
      <c r="AE181" s="82"/>
      <c r="AF181" s="82"/>
      <c r="AG181" s="82"/>
      <c r="AH181" s="83"/>
    </row>
    <row r="182" spans="1:68" ht="25.5" customHeight="1" x14ac:dyDescent="0.2">
      <c r="A182" s="7"/>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row>
    <row r="183" spans="1:68" ht="25.5" customHeight="1" x14ac:dyDescent="0.25">
      <c r="A183" s="7" t="s">
        <v>196</v>
      </c>
      <c r="B183" s="131" t="s">
        <v>621</v>
      </c>
      <c r="C183" s="87"/>
      <c r="D183" s="87"/>
      <c r="E183" s="87"/>
      <c r="F183" s="87"/>
      <c r="G183" s="87"/>
      <c r="H183" s="87"/>
      <c r="I183" s="87"/>
      <c r="J183" s="87"/>
      <c r="K183" s="87"/>
      <c r="L183" s="87"/>
      <c r="M183" s="87"/>
      <c r="N183" s="87"/>
      <c r="O183" s="87"/>
      <c r="P183" s="87"/>
      <c r="Q183" s="87"/>
      <c r="R183" s="87"/>
      <c r="S183" s="87"/>
      <c r="T183" s="83"/>
      <c r="U183" s="83"/>
      <c r="V183" s="83"/>
      <c r="W183" s="83"/>
      <c r="X183" s="83"/>
      <c r="Y183" s="83"/>
      <c r="Z183" s="83"/>
      <c r="AA183" s="83"/>
      <c r="AB183" s="83"/>
      <c r="AC183" s="83"/>
      <c r="AD183" s="83"/>
      <c r="AE183" s="83"/>
      <c r="AF183" s="83"/>
      <c r="AG183" s="83"/>
      <c r="AH183" s="83"/>
      <c r="BP183" s="85"/>
    </row>
    <row r="184" spans="1:68" ht="25.5" customHeight="1" x14ac:dyDescent="0.25">
      <c r="A184" s="7"/>
      <c r="B184" s="132" t="s">
        <v>745</v>
      </c>
      <c r="C184" s="86"/>
      <c r="D184" s="86"/>
      <c r="E184" s="86"/>
      <c r="F184" s="86"/>
      <c r="G184" s="86"/>
      <c r="H184" s="86"/>
      <c r="I184" s="86"/>
      <c r="J184" s="86"/>
      <c r="K184" s="86"/>
      <c r="L184" s="86"/>
      <c r="M184" s="86"/>
      <c r="N184" s="86"/>
      <c r="O184" s="86"/>
      <c r="P184" s="86"/>
      <c r="Q184" s="86"/>
      <c r="R184" s="86"/>
      <c r="S184" s="86"/>
      <c r="T184" s="17"/>
      <c r="U184" s="83"/>
      <c r="V184" s="159"/>
      <c r="W184" s="159"/>
      <c r="X184" s="159"/>
      <c r="Y184" s="159"/>
      <c r="Z184" s="159"/>
      <c r="AA184" s="159"/>
      <c r="AB184" s="159"/>
      <c r="AC184" s="159"/>
      <c r="AD184" s="159"/>
      <c r="AE184" s="159"/>
      <c r="AF184" s="159"/>
      <c r="AG184" s="159"/>
      <c r="AH184" s="83"/>
      <c r="BP184" s="85"/>
    </row>
    <row r="185" spans="1:68" ht="25.5" customHeight="1" x14ac:dyDescent="0.25">
      <c r="A185" s="7"/>
      <c r="B185" s="132" t="s">
        <v>746</v>
      </c>
      <c r="C185" s="86"/>
      <c r="D185" s="86"/>
      <c r="E185" s="86"/>
      <c r="F185" s="86"/>
      <c r="G185" s="86"/>
      <c r="H185" s="86"/>
      <c r="I185" s="86"/>
      <c r="J185" s="86"/>
      <c r="K185" s="86"/>
      <c r="L185" s="86"/>
      <c r="M185" s="86"/>
      <c r="N185" s="86"/>
      <c r="O185" s="86"/>
      <c r="P185" s="86"/>
      <c r="Q185" s="86"/>
      <c r="R185" s="86"/>
      <c r="S185" s="86"/>
      <c r="T185" s="17"/>
      <c r="U185" s="83"/>
      <c r="V185" s="159"/>
      <c r="W185" s="159"/>
      <c r="X185" s="159"/>
      <c r="Y185" s="159"/>
      <c r="Z185" s="159"/>
      <c r="AA185" s="159"/>
      <c r="AB185" s="159"/>
      <c r="AC185" s="159"/>
      <c r="AD185" s="159"/>
      <c r="AE185" s="159"/>
      <c r="AF185" s="159"/>
      <c r="AG185" s="159"/>
      <c r="AH185" s="83"/>
      <c r="BP185" s="85"/>
    </row>
    <row r="186" spans="1:68" ht="25.5" customHeight="1" x14ac:dyDescent="0.2">
      <c r="A186" s="7"/>
      <c r="B186" s="109"/>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row>
    <row r="187" spans="1:68" ht="96.75" customHeight="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90" t="s">
        <v>624</v>
      </c>
      <c r="X187" s="90" t="s">
        <v>625</v>
      </c>
      <c r="Y187" s="90" t="s">
        <v>626</v>
      </c>
      <c r="Z187" s="90" t="s">
        <v>536</v>
      </c>
      <c r="AA187" s="84"/>
      <c r="AB187" s="84"/>
      <c r="AC187" s="84"/>
      <c r="AD187" s="84"/>
      <c r="AE187" s="84"/>
      <c r="AF187" s="84"/>
      <c r="AG187" s="84"/>
      <c r="AH187" s="83"/>
      <c r="BP187" s="85"/>
    </row>
    <row r="188" spans="1:68" ht="26.25" customHeight="1" x14ac:dyDescent="0.25">
      <c r="A188" s="7" t="s">
        <v>197</v>
      </c>
      <c r="B188" s="132" t="s">
        <v>622</v>
      </c>
      <c r="C188" s="86"/>
      <c r="D188" s="86"/>
      <c r="E188" s="86"/>
      <c r="F188" s="86"/>
      <c r="G188" s="86"/>
      <c r="H188" s="86"/>
      <c r="I188" s="86"/>
      <c r="J188" s="86"/>
      <c r="K188" s="86"/>
      <c r="L188" s="86"/>
      <c r="M188" s="86"/>
      <c r="N188" s="86"/>
      <c r="O188" s="86"/>
      <c r="P188" s="86"/>
      <c r="Q188" s="86"/>
      <c r="R188" s="86"/>
      <c r="S188" s="86"/>
      <c r="T188" s="86"/>
      <c r="U188" s="86"/>
      <c r="V188" s="86"/>
      <c r="W188" s="17"/>
      <c r="X188" s="17"/>
      <c r="Y188" s="17"/>
      <c r="Z188" s="17"/>
      <c r="AA188" s="28" t="s">
        <v>627</v>
      </c>
      <c r="AB188" s="83"/>
      <c r="AC188" s="83"/>
      <c r="AD188" s="83"/>
      <c r="AE188" s="83"/>
      <c r="AF188" s="83"/>
      <c r="AG188" s="83"/>
      <c r="AH188" s="83"/>
      <c r="BP188" s="85"/>
    </row>
    <row r="189" spans="1:68" ht="30" customHeight="1" x14ac:dyDescent="0.25">
      <c r="A189" s="7"/>
      <c r="B189" s="182" t="s">
        <v>623</v>
      </c>
      <c r="C189" s="183"/>
      <c r="D189" s="183"/>
      <c r="E189" s="183"/>
      <c r="F189" s="183"/>
      <c r="G189" s="159"/>
      <c r="H189" s="159"/>
      <c r="I189" s="159"/>
      <c r="J189" s="159"/>
      <c r="K189" s="159"/>
      <c r="L189" s="159"/>
      <c r="M189" s="159"/>
      <c r="N189" s="159"/>
      <c r="O189" s="159"/>
      <c r="P189" s="159"/>
      <c r="Q189" s="159"/>
      <c r="R189" s="159"/>
      <c r="S189" s="159"/>
      <c r="T189" s="159"/>
      <c r="U189" s="159"/>
      <c r="V189" s="159"/>
      <c r="W189" s="159"/>
      <c r="X189" s="159"/>
      <c r="Y189" s="159"/>
      <c r="Z189" s="159"/>
      <c r="AA189" s="83"/>
      <c r="AB189" s="83"/>
      <c r="AC189" s="83"/>
      <c r="AD189" s="83"/>
      <c r="AE189" s="83"/>
      <c r="AF189" s="83"/>
      <c r="AG189" s="83"/>
      <c r="AH189" s="83"/>
      <c r="BP189" s="85"/>
    </row>
    <row r="190" spans="1:68" ht="25.5" customHeight="1" x14ac:dyDescent="0.2">
      <c r="A190" s="7"/>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row>
    <row r="191" spans="1:68" ht="25.5" customHeight="1" x14ac:dyDescent="0.25">
      <c r="A191" s="7" t="s">
        <v>198</v>
      </c>
      <c r="B191" s="133" t="s">
        <v>628</v>
      </c>
      <c r="C191" s="82"/>
      <c r="D191" s="82"/>
      <c r="E191" s="82"/>
      <c r="F191" s="82"/>
      <c r="G191" s="82"/>
      <c r="H191" s="82"/>
      <c r="I191" s="82"/>
      <c r="J191" s="82"/>
      <c r="K191" s="82"/>
      <c r="L191" s="82"/>
      <c r="M191" s="82"/>
      <c r="N191" s="82"/>
      <c r="O191" s="82"/>
      <c r="P191" s="82"/>
      <c r="Q191" s="82"/>
      <c r="R191" s="82"/>
      <c r="S191" s="82"/>
      <c r="T191" s="82"/>
      <c r="U191" s="82"/>
      <c r="V191" s="82"/>
      <c r="W191" s="178"/>
      <c r="X191" s="178"/>
      <c r="Y191" s="83"/>
      <c r="Z191" s="83"/>
      <c r="AA191" s="83"/>
      <c r="AB191" s="83"/>
      <c r="AC191" s="83"/>
      <c r="AD191" s="83"/>
      <c r="AE191" s="83"/>
      <c r="AF191" s="83"/>
      <c r="AG191" s="83"/>
      <c r="AH191" s="83"/>
    </row>
    <row r="192" spans="1:68" ht="25.5" customHeight="1" x14ac:dyDescent="0.2">
      <c r="A192" s="7"/>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row>
    <row r="193" spans="1:68" ht="25.5" customHeight="1" x14ac:dyDescent="0.25">
      <c r="A193" s="7" t="s">
        <v>208</v>
      </c>
      <c r="B193" s="131" t="s">
        <v>631</v>
      </c>
      <c r="C193" s="87"/>
      <c r="D193" s="87"/>
      <c r="E193" s="87"/>
      <c r="F193" s="87"/>
      <c r="G193" s="87"/>
      <c r="H193" s="87"/>
      <c r="I193" s="87"/>
      <c r="J193" s="87"/>
      <c r="K193" s="87"/>
      <c r="L193" s="87"/>
      <c r="M193" s="87"/>
      <c r="N193" s="87"/>
      <c r="O193" s="87"/>
      <c r="P193" s="87"/>
      <c r="Q193" s="87"/>
      <c r="R193" s="87"/>
      <c r="S193" s="87"/>
      <c r="T193" s="45"/>
      <c r="U193" s="83"/>
      <c r="V193" s="55" t="s">
        <v>632</v>
      </c>
      <c r="W193" s="83"/>
      <c r="X193" s="83"/>
      <c r="Y193" s="83"/>
      <c r="Z193" s="83"/>
      <c r="AA193" s="83"/>
      <c r="AB193" s="83"/>
      <c r="AC193" s="83"/>
      <c r="AD193" s="83"/>
      <c r="AE193" s="83"/>
      <c r="AF193" s="83"/>
      <c r="AG193" s="83"/>
      <c r="AH193" s="83"/>
      <c r="BP193" s="85"/>
    </row>
    <row r="194" spans="1:68" ht="25.5" customHeight="1" x14ac:dyDescent="0.25">
      <c r="A194" s="7"/>
      <c r="B194" s="132" t="s">
        <v>629</v>
      </c>
      <c r="C194" s="86"/>
      <c r="D194" s="86"/>
      <c r="E194" s="86"/>
      <c r="F194" s="86"/>
      <c r="G194" s="86"/>
      <c r="H194" s="86"/>
      <c r="I194" s="86"/>
      <c r="J194" s="86"/>
      <c r="K194" s="86"/>
      <c r="L194" s="86"/>
      <c r="M194" s="86"/>
      <c r="N194" s="86"/>
      <c r="O194" s="86"/>
      <c r="P194" s="86"/>
      <c r="Q194" s="86"/>
      <c r="R194" s="86"/>
      <c r="S194" s="86"/>
      <c r="T194" s="17"/>
      <c r="U194" s="83"/>
      <c r="V194" s="159"/>
      <c r="W194" s="159"/>
      <c r="X194" s="159"/>
      <c r="Y194" s="159"/>
      <c r="Z194" s="159"/>
      <c r="AA194" s="159"/>
      <c r="AB194" s="159"/>
      <c r="AC194" s="159"/>
      <c r="AD194" s="159"/>
      <c r="AE194" s="159"/>
      <c r="AF194" s="159"/>
      <c r="AG194" s="159"/>
      <c r="AH194" s="83"/>
      <c r="BP194" s="85"/>
    </row>
    <row r="195" spans="1:68" ht="25.5" customHeight="1" x14ac:dyDescent="0.25">
      <c r="A195" s="7"/>
      <c r="B195" s="132" t="s">
        <v>630</v>
      </c>
      <c r="C195" s="86"/>
      <c r="D195" s="86"/>
      <c r="E195" s="86"/>
      <c r="F195" s="86"/>
      <c r="G195" s="86"/>
      <c r="H195" s="86"/>
      <c r="I195" s="86"/>
      <c r="J195" s="86"/>
      <c r="K195" s="86"/>
      <c r="L195" s="86"/>
      <c r="M195" s="86"/>
      <c r="N195" s="86"/>
      <c r="O195" s="86"/>
      <c r="P195" s="86"/>
      <c r="Q195" s="86"/>
      <c r="R195" s="86"/>
      <c r="S195" s="86"/>
      <c r="T195" s="17"/>
      <c r="U195" s="83"/>
      <c r="V195" s="159"/>
      <c r="W195" s="159"/>
      <c r="X195" s="159"/>
      <c r="Y195" s="159"/>
      <c r="Z195" s="159"/>
      <c r="AA195" s="159"/>
      <c r="AB195" s="159"/>
      <c r="AC195" s="159"/>
      <c r="AD195" s="159"/>
      <c r="AE195" s="159"/>
      <c r="AF195" s="159"/>
      <c r="AG195" s="159"/>
      <c r="AH195" s="83"/>
      <c r="BP195" s="85"/>
    </row>
    <row r="196" spans="1:68" ht="25.5" customHeight="1" x14ac:dyDescent="0.2">
      <c r="A196" s="7"/>
      <c r="B196" s="83"/>
      <c r="C196" s="83"/>
      <c r="D196" s="83"/>
      <c r="E196" s="83"/>
      <c r="F196" s="83"/>
      <c r="G196" s="83"/>
      <c r="H196" s="83"/>
      <c r="I196" s="83"/>
      <c r="J196" s="83"/>
      <c r="K196" s="83"/>
      <c r="L196" s="83"/>
      <c r="M196" s="83"/>
      <c r="N196" s="83"/>
      <c r="O196" s="83"/>
      <c r="P196" s="83"/>
      <c r="Q196" s="83"/>
      <c r="R196" s="83"/>
      <c r="S196" s="83"/>
      <c r="T196" s="83"/>
      <c r="U196" s="83"/>
      <c r="V196" s="159"/>
      <c r="W196" s="159"/>
      <c r="X196" s="159"/>
      <c r="Y196" s="159"/>
      <c r="Z196" s="159"/>
      <c r="AA196" s="159"/>
      <c r="AB196" s="159"/>
      <c r="AC196" s="159"/>
      <c r="AD196" s="159"/>
      <c r="AE196" s="159"/>
      <c r="AF196" s="159"/>
      <c r="AG196" s="159"/>
      <c r="AH196" s="83"/>
    </row>
    <row r="197" spans="1:68" ht="25.5" customHeight="1" x14ac:dyDescent="0.2">
      <c r="A197" s="7"/>
      <c r="B197" s="83"/>
      <c r="C197" s="83"/>
      <c r="D197" s="83"/>
      <c r="E197" s="83"/>
      <c r="F197" s="83"/>
      <c r="G197" s="83"/>
      <c r="H197" s="83"/>
      <c r="I197" s="83"/>
      <c r="J197" s="83"/>
      <c r="K197" s="83"/>
      <c r="L197" s="83"/>
      <c r="M197" s="83"/>
      <c r="N197" s="83"/>
      <c r="O197" s="83"/>
      <c r="P197" s="83"/>
      <c r="Q197" s="83"/>
      <c r="R197" s="83"/>
      <c r="S197" s="83"/>
      <c r="T197" s="83"/>
      <c r="U197" s="83"/>
      <c r="V197" s="159"/>
      <c r="W197" s="159"/>
      <c r="X197" s="159"/>
      <c r="Y197" s="159"/>
      <c r="Z197" s="159"/>
      <c r="AA197" s="159"/>
      <c r="AB197" s="159"/>
      <c r="AC197" s="159"/>
      <c r="AD197" s="159"/>
      <c r="AE197" s="159"/>
      <c r="AF197" s="159"/>
      <c r="AG197" s="159"/>
      <c r="AH197" s="83"/>
    </row>
    <row r="198" spans="1:68" ht="25.5" customHeight="1" thickBot="1" x14ac:dyDescent="0.25">
      <c r="A198" s="7"/>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row>
    <row r="199" spans="1:68" ht="21" x14ac:dyDescent="0.35">
      <c r="A199" s="7"/>
      <c r="B199" s="16" t="s">
        <v>768</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53"/>
    </row>
    <row r="200" spans="1:68" ht="15" customHeight="1" x14ac:dyDescent="0.2">
      <c r="A200" s="7"/>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row>
    <row r="201" spans="1:68" ht="30" customHeight="1" x14ac:dyDescent="0.25">
      <c r="A201" s="154" t="s">
        <v>764</v>
      </c>
      <c r="B201" s="167" t="s">
        <v>769</v>
      </c>
      <c r="C201" s="167"/>
      <c r="D201" s="167"/>
      <c r="E201" s="167"/>
      <c r="F201" s="167"/>
      <c r="G201" s="167"/>
      <c r="H201" s="167"/>
      <c r="I201" s="167"/>
      <c r="J201" s="167"/>
      <c r="K201" s="167"/>
      <c r="L201" s="167"/>
      <c r="M201" s="167"/>
      <c r="N201" s="167"/>
      <c r="O201" s="167"/>
      <c r="P201" s="167"/>
      <c r="Q201" s="167"/>
      <c r="R201" s="167"/>
      <c r="S201" s="167"/>
      <c r="T201" s="167"/>
      <c r="U201" s="153"/>
      <c r="V201" s="153"/>
      <c r="W201" s="153"/>
      <c r="X201" s="153"/>
      <c r="Y201" s="153"/>
      <c r="Z201" s="153"/>
      <c r="AA201" s="153"/>
      <c r="AB201" s="153"/>
      <c r="AC201" s="153"/>
      <c r="AD201" s="153"/>
      <c r="AE201" s="153"/>
      <c r="AF201" s="153"/>
      <c r="AG201" s="153"/>
      <c r="AH201" s="153"/>
    </row>
    <row r="202" spans="1:68" ht="25.5" customHeight="1" x14ac:dyDescent="0.25">
      <c r="A202" s="7"/>
      <c r="B202" s="152" t="s">
        <v>770</v>
      </c>
      <c r="C202" s="152"/>
      <c r="D202" s="152"/>
      <c r="E202" s="152"/>
      <c r="F202" s="152"/>
      <c r="G202" s="152"/>
      <c r="H202" s="152"/>
      <c r="I202" s="152"/>
      <c r="J202" s="152"/>
      <c r="K202" s="152"/>
      <c r="L202" s="152"/>
      <c r="M202" s="152"/>
      <c r="N202" s="152"/>
      <c r="O202" s="152"/>
      <c r="P202" s="152"/>
      <c r="Q202" s="152"/>
      <c r="R202" s="152"/>
      <c r="S202" s="152"/>
      <c r="T202" s="17"/>
      <c r="U202" s="153"/>
      <c r="V202" s="153"/>
      <c r="W202" s="153"/>
      <c r="X202" s="153"/>
      <c r="Y202" s="153"/>
      <c r="Z202" s="153"/>
      <c r="AA202" s="153"/>
      <c r="AB202" s="153"/>
      <c r="AC202" s="153"/>
      <c r="AD202" s="153"/>
      <c r="AE202" s="153"/>
      <c r="AF202" s="153"/>
      <c r="AG202" s="153"/>
      <c r="AH202" s="153"/>
    </row>
    <row r="203" spans="1:68" ht="25.5" customHeight="1" x14ac:dyDescent="0.25">
      <c r="A203" s="7"/>
      <c r="B203" s="152" t="s">
        <v>771</v>
      </c>
      <c r="C203" s="152"/>
      <c r="D203" s="152"/>
      <c r="E203" s="152"/>
      <c r="F203" s="152"/>
      <c r="G203" s="152"/>
      <c r="H203" s="152"/>
      <c r="I203" s="152"/>
      <c r="J203" s="152"/>
      <c r="K203" s="152"/>
      <c r="L203" s="152"/>
      <c r="M203" s="152"/>
      <c r="N203" s="152"/>
      <c r="O203" s="152"/>
      <c r="P203" s="152"/>
      <c r="Q203" s="152"/>
      <c r="R203" s="152"/>
      <c r="S203" s="152"/>
      <c r="T203" s="17"/>
      <c r="U203" s="153"/>
      <c r="V203" s="153"/>
      <c r="W203" s="153"/>
      <c r="X203" s="153"/>
      <c r="Y203" s="153"/>
      <c r="Z203" s="153"/>
      <c r="AA203" s="153"/>
      <c r="AB203" s="153"/>
      <c r="AC203" s="153"/>
      <c r="AD203" s="153"/>
      <c r="AE203" s="153"/>
      <c r="AF203" s="153"/>
      <c r="AG203" s="153"/>
      <c r="AH203" s="153"/>
    </row>
    <row r="204" spans="1:68" ht="25.5" customHeight="1" x14ac:dyDescent="0.25">
      <c r="A204" s="7"/>
      <c r="B204" s="152" t="s">
        <v>772</v>
      </c>
      <c r="C204" s="152"/>
      <c r="D204" s="152"/>
      <c r="E204" s="152"/>
      <c r="F204" s="152"/>
      <c r="G204" s="152"/>
      <c r="H204" s="152"/>
      <c r="I204" s="152"/>
      <c r="J204" s="152"/>
      <c r="K204" s="152"/>
      <c r="L204" s="152"/>
      <c r="M204" s="152"/>
      <c r="N204" s="152"/>
      <c r="O204" s="152"/>
      <c r="P204" s="152"/>
      <c r="Q204" s="152"/>
      <c r="R204" s="152"/>
      <c r="S204" s="152"/>
      <c r="T204" s="17"/>
      <c r="U204" s="153"/>
      <c r="V204" s="153"/>
      <c r="W204" s="153"/>
      <c r="X204" s="153"/>
      <c r="Y204" s="153"/>
      <c r="Z204" s="153"/>
      <c r="AA204" s="153"/>
      <c r="AB204" s="153"/>
      <c r="AC204" s="153"/>
      <c r="AD204" s="153"/>
      <c r="AE204" s="153"/>
      <c r="AF204" s="153"/>
      <c r="AG204" s="153"/>
      <c r="AH204" s="153"/>
    </row>
    <row r="205" spans="1:68" ht="25.5" customHeight="1" x14ac:dyDescent="0.25">
      <c r="A205" s="7"/>
      <c r="B205" s="152" t="s">
        <v>773</v>
      </c>
      <c r="C205" s="152"/>
      <c r="D205" s="152"/>
      <c r="E205" s="152"/>
      <c r="F205" s="152"/>
      <c r="G205" s="152"/>
      <c r="H205" s="152"/>
      <c r="I205" s="152"/>
      <c r="J205" s="152"/>
      <c r="K205" s="152"/>
      <c r="L205" s="152"/>
      <c r="M205" s="152"/>
      <c r="N205" s="152"/>
      <c r="O205" s="152"/>
      <c r="P205" s="152"/>
      <c r="Q205" s="152"/>
      <c r="R205" s="152"/>
      <c r="S205" s="152"/>
      <c r="T205" s="17"/>
      <c r="U205" s="153"/>
      <c r="V205" s="153"/>
      <c r="W205" s="153"/>
      <c r="X205" s="153"/>
      <c r="Y205" s="153"/>
      <c r="Z205" s="153"/>
      <c r="AA205" s="153"/>
      <c r="AB205" s="153"/>
      <c r="AC205" s="153"/>
      <c r="AD205" s="153"/>
      <c r="AE205" s="153"/>
      <c r="AF205" s="153"/>
      <c r="AG205" s="153"/>
      <c r="AH205" s="153"/>
    </row>
    <row r="206" spans="1:68" ht="25.5" customHeight="1" x14ac:dyDescent="0.25">
      <c r="A206" s="7"/>
      <c r="B206" s="152" t="s">
        <v>774</v>
      </c>
      <c r="C206" s="152"/>
      <c r="D206" s="152"/>
      <c r="E206" s="152"/>
      <c r="F206" s="152"/>
      <c r="G206" s="152"/>
      <c r="H206" s="152"/>
      <c r="I206" s="152"/>
      <c r="J206" s="152"/>
      <c r="K206" s="152"/>
      <c r="L206" s="152"/>
      <c r="M206" s="152"/>
      <c r="N206" s="152"/>
      <c r="O206" s="152"/>
      <c r="P206" s="152"/>
      <c r="Q206" s="152"/>
      <c r="R206" s="152"/>
      <c r="S206" s="152"/>
      <c r="T206" s="17"/>
      <c r="U206" s="153"/>
      <c r="V206" s="153"/>
      <c r="W206" s="153"/>
      <c r="X206" s="153"/>
      <c r="Y206" s="153"/>
      <c r="Z206" s="153"/>
      <c r="AA206" s="153"/>
      <c r="AB206" s="153"/>
      <c r="AC206" s="153"/>
      <c r="AD206" s="153"/>
      <c r="AE206" s="153"/>
      <c r="AF206" s="153"/>
      <c r="AG206" s="153"/>
      <c r="AH206" s="153"/>
    </row>
    <row r="207" spans="1:68" ht="25.5" customHeight="1" x14ac:dyDescent="0.25">
      <c r="A207" s="7"/>
      <c r="B207" s="152" t="s">
        <v>775</v>
      </c>
      <c r="C207" s="152"/>
      <c r="D207" s="152"/>
      <c r="E207" s="152"/>
      <c r="F207" s="152"/>
      <c r="G207" s="152"/>
      <c r="H207" s="152"/>
      <c r="I207" s="152"/>
      <c r="J207" s="152"/>
      <c r="K207" s="152"/>
      <c r="L207" s="152"/>
      <c r="M207" s="152"/>
      <c r="N207" s="152"/>
      <c r="O207" s="152"/>
      <c r="P207" s="152"/>
      <c r="Q207" s="152"/>
      <c r="R207" s="152"/>
      <c r="S207" s="152"/>
      <c r="T207" s="17"/>
      <c r="U207" s="153"/>
      <c r="V207" s="153"/>
      <c r="W207" s="153"/>
      <c r="X207" s="153"/>
      <c r="Y207" s="153"/>
      <c r="Z207" s="153"/>
      <c r="AA207" s="153"/>
      <c r="AB207" s="153"/>
      <c r="AC207" s="153"/>
      <c r="AD207" s="153"/>
      <c r="AE207" s="153"/>
      <c r="AF207" s="153"/>
      <c r="AG207" s="153"/>
      <c r="AH207" s="153"/>
    </row>
    <row r="208" spans="1:68" ht="25.5" customHeight="1" x14ac:dyDescent="0.2">
      <c r="A208" s="7"/>
      <c r="B208" s="159"/>
      <c r="C208" s="159"/>
      <c r="D208" s="159"/>
      <c r="E208" s="159"/>
      <c r="F208" s="159"/>
      <c r="G208" s="159"/>
      <c r="H208" s="159"/>
      <c r="I208" s="159"/>
      <c r="J208" s="159"/>
      <c r="K208" s="159"/>
      <c r="L208" s="159"/>
      <c r="M208" s="159"/>
      <c r="N208" s="159"/>
      <c r="O208" s="159"/>
      <c r="P208" s="159"/>
      <c r="Q208" s="159"/>
      <c r="R208" s="159"/>
      <c r="S208" s="159"/>
      <c r="T208" s="159"/>
      <c r="U208" s="153"/>
      <c r="V208" s="153"/>
      <c r="W208" s="153"/>
      <c r="X208" s="153"/>
      <c r="Y208" s="153"/>
      <c r="Z208" s="153"/>
      <c r="AA208" s="153"/>
      <c r="AB208" s="153"/>
      <c r="AC208" s="153"/>
      <c r="AD208" s="153"/>
      <c r="AE208" s="153"/>
      <c r="AF208" s="153"/>
      <c r="AG208" s="153"/>
      <c r="AH208" s="153"/>
    </row>
    <row r="209" spans="1:34" ht="25.5" customHeight="1" x14ac:dyDescent="0.2">
      <c r="A209" s="7"/>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row>
    <row r="210" spans="1:34" ht="30" customHeight="1" x14ac:dyDescent="0.25">
      <c r="A210" s="154" t="s">
        <v>765</v>
      </c>
      <c r="B210" s="167" t="s">
        <v>776</v>
      </c>
      <c r="C210" s="167"/>
      <c r="D210" s="167"/>
      <c r="E210" s="167"/>
      <c r="F210" s="167"/>
      <c r="G210" s="167"/>
      <c r="H210" s="167"/>
      <c r="I210" s="167"/>
      <c r="J210" s="167"/>
      <c r="K210" s="167"/>
      <c r="L210" s="167"/>
      <c r="M210" s="167"/>
      <c r="N210" s="167"/>
      <c r="O210" s="167"/>
      <c r="P210" s="167"/>
      <c r="Q210" s="167"/>
      <c r="R210" s="167"/>
      <c r="S210" s="167"/>
      <c r="T210" s="167"/>
      <c r="U210" s="153"/>
      <c r="V210" s="153"/>
      <c r="W210" s="153"/>
      <c r="X210" s="153"/>
      <c r="Y210" s="153"/>
      <c r="Z210" s="153"/>
      <c r="AA210" s="153"/>
      <c r="AB210" s="153"/>
      <c r="AC210" s="153"/>
      <c r="AD210" s="153"/>
      <c r="AE210" s="153"/>
      <c r="AF210" s="153"/>
      <c r="AG210" s="153"/>
      <c r="AH210" s="153"/>
    </row>
    <row r="211" spans="1:34" ht="25.5" customHeight="1" x14ac:dyDescent="0.25">
      <c r="A211" s="7"/>
      <c r="B211" s="152" t="s">
        <v>777</v>
      </c>
      <c r="C211" s="152"/>
      <c r="D211" s="152"/>
      <c r="E211" s="152"/>
      <c r="F211" s="152"/>
      <c r="G211" s="152"/>
      <c r="H211" s="152"/>
      <c r="I211" s="152"/>
      <c r="J211" s="152"/>
      <c r="K211" s="152"/>
      <c r="L211" s="152"/>
      <c r="M211" s="152"/>
      <c r="N211" s="152"/>
      <c r="O211" s="152"/>
      <c r="P211" s="152"/>
      <c r="Q211" s="152"/>
      <c r="R211" s="152"/>
      <c r="S211" s="152"/>
      <c r="T211" s="17"/>
      <c r="U211" s="153"/>
      <c r="V211" s="153"/>
      <c r="W211" s="153"/>
      <c r="X211" s="153"/>
      <c r="Y211" s="153"/>
      <c r="Z211" s="153"/>
      <c r="AA211" s="153"/>
      <c r="AB211" s="153"/>
      <c r="AC211" s="153"/>
      <c r="AD211" s="153"/>
      <c r="AE211" s="153"/>
      <c r="AF211" s="153"/>
      <c r="AG211" s="153"/>
      <c r="AH211" s="153"/>
    </row>
    <row r="212" spans="1:34" ht="25.5" customHeight="1" x14ac:dyDescent="0.25">
      <c r="A212" s="7"/>
      <c r="B212" s="152" t="s">
        <v>778</v>
      </c>
      <c r="C212" s="152"/>
      <c r="D212" s="152"/>
      <c r="E212" s="152"/>
      <c r="F212" s="152"/>
      <c r="G212" s="152"/>
      <c r="H212" s="152"/>
      <c r="I212" s="152"/>
      <c r="J212" s="152"/>
      <c r="K212" s="152"/>
      <c r="L212" s="152"/>
      <c r="M212" s="152"/>
      <c r="N212" s="152"/>
      <c r="O212" s="152"/>
      <c r="P212" s="152"/>
      <c r="Q212" s="152"/>
      <c r="R212" s="152"/>
      <c r="S212" s="152"/>
      <c r="T212" s="17"/>
      <c r="U212" s="153"/>
      <c r="V212" s="153"/>
      <c r="W212" s="153"/>
      <c r="X212" s="153"/>
      <c r="Y212" s="153"/>
      <c r="Z212" s="153"/>
      <c r="AA212" s="153"/>
      <c r="AB212" s="153"/>
      <c r="AC212" s="153"/>
      <c r="AD212" s="153"/>
      <c r="AE212" s="153"/>
      <c r="AF212" s="153"/>
      <c r="AG212" s="153"/>
      <c r="AH212" s="153"/>
    </row>
    <row r="213" spans="1:34" ht="25.5" customHeight="1" x14ac:dyDescent="0.25">
      <c r="A213" s="7"/>
      <c r="B213" s="152" t="s">
        <v>779</v>
      </c>
      <c r="C213" s="152"/>
      <c r="D213" s="152"/>
      <c r="E213" s="152"/>
      <c r="F213" s="152"/>
      <c r="G213" s="152"/>
      <c r="H213" s="152"/>
      <c r="I213" s="152"/>
      <c r="J213" s="152"/>
      <c r="K213" s="152"/>
      <c r="L213" s="152"/>
      <c r="M213" s="152"/>
      <c r="N213" s="152"/>
      <c r="O213" s="152"/>
      <c r="P213" s="152"/>
      <c r="Q213" s="152"/>
      <c r="R213" s="152"/>
      <c r="S213" s="152"/>
      <c r="T213" s="17"/>
      <c r="U213" s="153"/>
      <c r="V213" s="153"/>
      <c r="W213" s="153"/>
      <c r="X213" s="153"/>
      <c r="Y213" s="153"/>
      <c r="Z213" s="153"/>
      <c r="AA213" s="153"/>
      <c r="AB213" s="153"/>
      <c r="AC213" s="153"/>
      <c r="AD213" s="153"/>
      <c r="AE213" s="153"/>
      <c r="AF213" s="153"/>
      <c r="AG213" s="153"/>
      <c r="AH213" s="153"/>
    </row>
    <row r="214" spans="1:34" ht="25.5" customHeight="1" x14ac:dyDescent="0.2">
      <c r="A214" s="7"/>
      <c r="B214" s="159"/>
      <c r="C214" s="159"/>
      <c r="D214" s="159"/>
      <c r="E214" s="159"/>
      <c r="F214" s="159"/>
      <c r="G214" s="159"/>
      <c r="H214" s="159"/>
      <c r="I214" s="159"/>
      <c r="J214" s="159"/>
      <c r="K214" s="159"/>
      <c r="L214" s="159"/>
      <c r="M214" s="159"/>
      <c r="N214" s="159"/>
      <c r="O214" s="159"/>
      <c r="P214" s="159"/>
      <c r="Q214" s="159"/>
      <c r="R214" s="159"/>
      <c r="S214" s="159"/>
      <c r="T214" s="159"/>
      <c r="U214" s="153"/>
      <c r="V214" s="153"/>
      <c r="W214" s="153"/>
      <c r="X214" s="153"/>
      <c r="Y214" s="153"/>
      <c r="Z214" s="153"/>
      <c r="AA214" s="153"/>
      <c r="AB214" s="153"/>
      <c r="AC214" s="153"/>
      <c r="AD214" s="153"/>
      <c r="AE214" s="153"/>
      <c r="AF214" s="153"/>
      <c r="AG214" s="153"/>
      <c r="AH214" s="153"/>
    </row>
    <row r="215" spans="1:34" ht="25.5" customHeight="1" x14ac:dyDescent="0.2">
      <c r="A215" s="7"/>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row>
    <row r="216" spans="1:34" ht="30" customHeight="1" x14ac:dyDescent="0.25">
      <c r="A216" s="154" t="s">
        <v>780</v>
      </c>
      <c r="B216" s="167" t="s">
        <v>781</v>
      </c>
      <c r="C216" s="167"/>
      <c r="D216" s="167"/>
      <c r="E216" s="167"/>
      <c r="F216" s="167"/>
      <c r="G216" s="167"/>
      <c r="H216" s="167"/>
      <c r="I216" s="167"/>
      <c r="J216" s="167"/>
      <c r="K216" s="167"/>
      <c r="L216" s="167"/>
      <c r="M216" s="167"/>
      <c r="N216" s="167"/>
      <c r="O216" s="167"/>
      <c r="P216" s="167"/>
      <c r="Q216" s="167"/>
      <c r="R216" s="167"/>
      <c r="S216" s="167"/>
      <c r="T216" s="167"/>
      <c r="U216" s="153"/>
      <c r="V216" s="153"/>
      <c r="W216" s="153"/>
      <c r="X216" s="153"/>
      <c r="Y216" s="153"/>
      <c r="Z216" s="153"/>
      <c r="AA216" s="153"/>
      <c r="AB216" s="153"/>
      <c r="AC216" s="153"/>
      <c r="AD216" s="153"/>
      <c r="AE216" s="153"/>
      <c r="AF216" s="153"/>
      <c r="AG216" s="153"/>
      <c r="AH216" s="153"/>
    </row>
    <row r="217" spans="1:34" ht="25.5" customHeight="1" x14ac:dyDescent="0.25">
      <c r="A217" s="7"/>
      <c r="B217" s="152" t="s">
        <v>782</v>
      </c>
      <c r="C217" s="152"/>
      <c r="D217" s="152"/>
      <c r="E217" s="152"/>
      <c r="F217" s="152"/>
      <c r="G217" s="152"/>
      <c r="H217" s="152"/>
      <c r="I217" s="152"/>
      <c r="J217" s="152"/>
      <c r="K217" s="152"/>
      <c r="L217" s="152"/>
      <c r="M217" s="152"/>
      <c r="N217" s="152"/>
      <c r="O217" s="152"/>
      <c r="P217" s="152"/>
      <c r="Q217" s="152"/>
      <c r="R217" s="152"/>
      <c r="S217" s="152"/>
      <c r="T217" s="17"/>
      <c r="U217" s="153"/>
      <c r="V217" s="153"/>
      <c r="W217" s="153"/>
      <c r="X217" s="153"/>
      <c r="Y217" s="153"/>
      <c r="Z217" s="153"/>
      <c r="AA217" s="153"/>
      <c r="AB217" s="153"/>
      <c r="AC217" s="153"/>
      <c r="AD217" s="153"/>
      <c r="AE217" s="153"/>
      <c r="AF217" s="153"/>
      <c r="AG217" s="153"/>
      <c r="AH217" s="153"/>
    </row>
    <row r="218" spans="1:34" ht="25.5" customHeight="1" x14ac:dyDescent="0.25">
      <c r="A218" s="7"/>
      <c r="B218" s="152" t="s">
        <v>767</v>
      </c>
      <c r="C218" s="152"/>
      <c r="D218" s="152"/>
      <c r="E218" s="152"/>
      <c r="F218" s="152"/>
      <c r="G218" s="152"/>
      <c r="H218" s="152"/>
      <c r="I218" s="152"/>
      <c r="J218" s="152"/>
      <c r="K218" s="152"/>
      <c r="L218" s="152"/>
      <c r="M218" s="152"/>
      <c r="N218" s="152"/>
      <c r="O218" s="152"/>
      <c r="P218" s="152"/>
      <c r="Q218" s="152"/>
      <c r="R218" s="152"/>
      <c r="S218" s="152"/>
      <c r="T218" s="17"/>
      <c r="U218" s="153"/>
      <c r="V218" s="153"/>
      <c r="W218" s="153"/>
      <c r="X218" s="153"/>
      <c r="Y218" s="153"/>
      <c r="Z218" s="153"/>
      <c r="AA218" s="153"/>
      <c r="AB218" s="153"/>
      <c r="AC218" s="153"/>
      <c r="AD218" s="153"/>
      <c r="AE218" s="153"/>
      <c r="AF218" s="153"/>
      <c r="AG218" s="153"/>
      <c r="AH218" s="153"/>
    </row>
    <row r="219" spans="1:34" ht="25.5" customHeight="1" x14ac:dyDescent="0.25">
      <c r="A219" s="7"/>
      <c r="B219" s="152" t="s">
        <v>783</v>
      </c>
      <c r="C219" s="152"/>
      <c r="D219" s="152"/>
      <c r="E219" s="152"/>
      <c r="F219" s="152"/>
      <c r="G219" s="152"/>
      <c r="H219" s="152"/>
      <c r="I219" s="152"/>
      <c r="J219" s="152"/>
      <c r="K219" s="152"/>
      <c r="L219" s="152"/>
      <c r="M219" s="152"/>
      <c r="N219" s="152"/>
      <c r="O219" s="152"/>
      <c r="P219" s="152"/>
      <c r="Q219" s="152"/>
      <c r="R219" s="152"/>
      <c r="S219" s="152"/>
      <c r="T219" s="17"/>
      <c r="U219" s="153"/>
      <c r="V219" s="153"/>
      <c r="W219" s="153"/>
      <c r="X219" s="153"/>
      <c r="Y219" s="153"/>
      <c r="Z219" s="153"/>
      <c r="AA219" s="153"/>
      <c r="AB219" s="153"/>
      <c r="AC219" s="153"/>
      <c r="AD219" s="153"/>
      <c r="AE219" s="153"/>
      <c r="AF219" s="153"/>
      <c r="AG219" s="153"/>
      <c r="AH219" s="153"/>
    </row>
    <row r="220" spans="1:34" ht="25.5" customHeight="1" x14ac:dyDescent="0.25">
      <c r="A220" s="7"/>
      <c r="B220" s="152" t="s">
        <v>784</v>
      </c>
      <c r="C220" s="152"/>
      <c r="D220" s="152"/>
      <c r="E220" s="152"/>
      <c r="F220" s="152"/>
      <c r="G220" s="152"/>
      <c r="H220" s="152"/>
      <c r="I220" s="152"/>
      <c r="J220" s="152"/>
      <c r="K220" s="152"/>
      <c r="L220" s="152"/>
      <c r="M220" s="152"/>
      <c r="N220" s="152"/>
      <c r="O220" s="152"/>
      <c r="P220" s="152"/>
      <c r="Q220" s="152"/>
      <c r="R220" s="152"/>
      <c r="S220" s="152"/>
      <c r="T220" s="17"/>
      <c r="U220" s="153"/>
      <c r="V220" s="153"/>
      <c r="W220" s="153"/>
      <c r="X220" s="153"/>
      <c r="Y220" s="153"/>
      <c r="Z220" s="153"/>
      <c r="AA220" s="153"/>
      <c r="AB220" s="153"/>
      <c r="AC220" s="153"/>
      <c r="AD220" s="153"/>
      <c r="AE220" s="153"/>
      <c r="AF220" s="153"/>
      <c r="AG220" s="153"/>
      <c r="AH220" s="153"/>
    </row>
    <row r="221" spans="1:34" ht="25.5" customHeight="1" x14ac:dyDescent="0.25">
      <c r="A221" s="7"/>
      <c r="B221" s="152" t="s">
        <v>779</v>
      </c>
      <c r="C221" s="152"/>
      <c r="D221" s="152"/>
      <c r="E221" s="152"/>
      <c r="F221" s="152"/>
      <c r="G221" s="152"/>
      <c r="H221" s="152"/>
      <c r="I221" s="152"/>
      <c r="J221" s="152"/>
      <c r="K221" s="152"/>
      <c r="L221" s="152"/>
      <c r="M221" s="152"/>
      <c r="N221" s="152"/>
      <c r="O221" s="152"/>
      <c r="P221" s="152"/>
      <c r="Q221" s="152"/>
      <c r="R221" s="152"/>
      <c r="S221" s="152"/>
      <c r="T221" s="17"/>
      <c r="U221" s="153"/>
      <c r="V221" s="153"/>
      <c r="W221" s="153"/>
      <c r="X221" s="153"/>
      <c r="Y221" s="153"/>
      <c r="Z221" s="153"/>
      <c r="AA221" s="153"/>
      <c r="AB221" s="153"/>
      <c r="AC221" s="153"/>
      <c r="AD221" s="153"/>
      <c r="AE221" s="153"/>
      <c r="AF221" s="153"/>
      <c r="AG221" s="153"/>
      <c r="AH221" s="153"/>
    </row>
    <row r="222" spans="1:34" ht="25.5" customHeight="1" x14ac:dyDescent="0.2">
      <c r="A222" s="7"/>
      <c r="B222" s="159"/>
      <c r="C222" s="159"/>
      <c r="D222" s="159"/>
      <c r="E222" s="159"/>
      <c r="F222" s="159"/>
      <c r="G222" s="159"/>
      <c r="H222" s="159"/>
      <c r="I222" s="159"/>
      <c r="J222" s="159"/>
      <c r="K222" s="159"/>
      <c r="L222" s="159"/>
      <c r="M222" s="159"/>
      <c r="N222" s="159"/>
      <c r="O222" s="159"/>
      <c r="P222" s="159"/>
      <c r="Q222" s="159"/>
      <c r="R222" s="159"/>
      <c r="S222" s="159"/>
      <c r="T222" s="159"/>
      <c r="U222" s="153"/>
      <c r="V222" s="153"/>
      <c r="W222" s="153"/>
      <c r="X222" s="153"/>
      <c r="Y222" s="153"/>
      <c r="Z222" s="153"/>
      <c r="AA222" s="153"/>
      <c r="AB222" s="153"/>
      <c r="AC222" s="153"/>
      <c r="AD222" s="153"/>
      <c r="AE222" s="153"/>
      <c r="AF222" s="153"/>
      <c r="AG222" s="153"/>
      <c r="AH222" s="153"/>
    </row>
    <row r="223" spans="1:34" ht="25.5" customHeight="1" x14ac:dyDescent="0.2">
      <c r="A223" s="7"/>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row>
    <row r="224" spans="1:34" ht="30" customHeight="1" x14ac:dyDescent="0.25">
      <c r="A224" s="7"/>
      <c r="B224" s="174" t="s">
        <v>785</v>
      </c>
      <c r="C224" s="174"/>
      <c r="D224" s="174"/>
      <c r="E224" s="174"/>
      <c r="F224" s="174"/>
      <c r="G224" s="174"/>
      <c r="H224" s="174"/>
      <c r="I224" s="174"/>
      <c r="J224" s="174"/>
      <c r="K224" s="174"/>
      <c r="L224" s="174"/>
      <c r="M224" s="174"/>
      <c r="N224" s="174"/>
      <c r="O224" s="174"/>
      <c r="P224" s="174"/>
      <c r="Q224" s="174"/>
      <c r="R224" s="174"/>
      <c r="S224" s="178"/>
      <c r="T224" s="178"/>
      <c r="U224" s="153"/>
      <c r="V224" s="153"/>
      <c r="W224" s="153"/>
      <c r="X224" s="153"/>
      <c r="Y224" s="153"/>
      <c r="Z224" s="153"/>
      <c r="AA224" s="153"/>
      <c r="AB224" s="153"/>
      <c r="AC224" s="153"/>
      <c r="AD224" s="153"/>
      <c r="AE224" s="153"/>
      <c r="AF224" s="153"/>
      <c r="AG224" s="153"/>
      <c r="AH224" s="153"/>
    </row>
    <row r="225" spans="1:34" ht="25.5" customHeight="1" x14ac:dyDescent="0.2">
      <c r="A225" s="7"/>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row>
    <row r="226" spans="1:34" ht="25.5" customHeight="1" x14ac:dyDescent="0.25">
      <c r="A226" s="7" t="s">
        <v>766</v>
      </c>
      <c r="B226" s="152" t="s">
        <v>786</v>
      </c>
      <c r="C226" s="152"/>
      <c r="D226" s="152"/>
      <c r="E226" s="152"/>
      <c r="F226" s="152"/>
      <c r="G226" s="152"/>
      <c r="H226" s="152"/>
      <c r="I226" s="152"/>
      <c r="J226" s="152"/>
      <c r="K226" s="152"/>
      <c r="L226" s="152"/>
      <c r="M226" s="152"/>
      <c r="N226" s="152"/>
      <c r="O226" s="152"/>
      <c r="P226" s="152"/>
      <c r="Q226" s="152"/>
      <c r="R226" s="152"/>
      <c r="S226" s="178"/>
      <c r="T226" s="178"/>
      <c r="U226" s="153"/>
      <c r="V226" s="153"/>
      <c r="W226" s="153"/>
      <c r="X226" s="153"/>
      <c r="Y226" s="153"/>
      <c r="Z226" s="153"/>
      <c r="AA226" s="153"/>
      <c r="AB226" s="153"/>
      <c r="AC226" s="153"/>
      <c r="AD226" s="153"/>
      <c r="AE226" s="153"/>
      <c r="AF226" s="153"/>
      <c r="AG226" s="153"/>
      <c r="AH226" s="153"/>
    </row>
    <row r="227" spans="1:34" ht="25.5" customHeight="1" x14ac:dyDescent="0.25">
      <c r="A227" s="7"/>
      <c r="B227" s="152" t="s">
        <v>787</v>
      </c>
      <c r="C227" s="152"/>
      <c r="D227" s="152"/>
      <c r="E227" s="152"/>
      <c r="F227" s="152"/>
      <c r="G227" s="152"/>
      <c r="H227" s="152"/>
      <c r="I227" s="158"/>
      <c r="J227" s="159"/>
      <c r="K227" s="159"/>
      <c r="L227" s="159"/>
      <c r="M227" s="159"/>
      <c r="N227" s="159"/>
      <c r="O227" s="159"/>
      <c r="P227" s="159"/>
      <c r="Q227" s="159"/>
      <c r="R227" s="159"/>
      <c r="S227" s="159"/>
      <c r="T227" s="159"/>
      <c r="U227" s="153"/>
      <c r="V227" s="153"/>
      <c r="W227" s="153"/>
      <c r="X227" s="153"/>
      <c r="Y227" s="153"/>
      <c r="Z227" s="153"/>
      <c r="AA227" s="153"/>
      <c r="AB227" s="153"/>
      <c r="AC227" s="153"/>
      <c r="AD227" s="153"/>
      <c r="AE227" s="153"/>
      <c r="AF227" s="153"/>
      <c r="AG227" s="153"/>
      <c r="AH227" s="153"/>
    </row>
    <row r="228" spans="1:34" ht="25.5" customHeight="1" x14ac:dyDescent="0.2">
      <c r="A228" s="7"/>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row>
    <row r="229" spans="1:34" ht="25.5" customHeight="1" x14ac:dyDescent="0.2">
      <c r="A229" s="7"/>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row>
  </sheetData>
  <sheetProtection sheet="1" objects="1" scenarios="1"/>
  <mergeCells count="107">
    <mergeCell ref="B222:T222"/>
    <mergeCell ref="S224:T224"/>
    <mergeCell ref="S226:T226"/>
    <mergeCell ref="I227:T227"/>
    <mergeCell ref="B224:R224"/>
    <mergeCell ref="B201:T201"/>
    <mergeCell ref="B208:T208"/>
    <mergeCell ref="B210:T210"/>
    <mergeCell ref="B214:T214"/>
    <mergeCell ref="B216:T216"/>
    <mergeCell ref="P6:Q6"/>
    <mergeCell ref="B35:M35"/>
    <mergeCell ref="N35:O35"/>
    <mergeCell ref="B80:M80"/>
    <mergeCell ref="N80:O80"/>
    <mergeCell ref="B30:Z30"/>
    <mergeCell ref="C23:Q23"/>
    <mergeCell ref="B6:O6"/>
    <mergeCell ref="P34:Z34"/>
    <mergeCell ref="P35:Z35"/>
    <mergeCell ref="C62:Q62"/>
    <mergeCell ref="C71:Q71"/>
    <mergeCell ref="P79:Z79"/>
    <mergeCell ref="P33:Q33"/>
    <mergeCell ref="P80:Z80"/>
    <mergeCell ref="AC150:AG150"/>
    <mergeCell ref="W158:X158"/>
    <mergeCell ref="C131:W131"/>
    <mergeCell ref="U107:V107"/>
    <mergeCell ref="W104:X104"/>
    <mergeCell ref="W122:AG122"/>
    <mergeCell ref="C114:V114"/>
    <mergeCell ref="C115:V115"/>
    <mergeCell ref="C116:V116"/>
    <mergeCell ref="C118:V118"/>
    <mergeCell ref="C119:V119"/>
    <mergeCell ref="C120:V120"/>
    <mergeCell ref="C121:V121"/>
    <mergeCell ref="C122:V122"/>
    <mergeCell ref="W118:AG118"/>
    <mergeCell ref="W119:AG119"/>
    <mergeCell ref="AC149:AG149"/>
    <mergeCell ref="W142:X142"/>
    <mergeCell ref="Y142:AG142"/>
    <mergeCell ref="U144:W144"/>
    <mergeCell ref="U147:V147"/>
    <mergeCell ref="W114:AG114"/>
    <mergeCell ref="B147:T147"/>
    <mergeCell ref="W115:AG115"/>
    <mergeCell ref="F170:V170"/>
    <mergeCell ref="W163:Z163"/>
    <mergeCell ref="U163:V163"/>
    <mergeCell ref="B166:E166"/>
    <mergeCell ref="B167:E167"/>
    <mergeCell ref="F166:V166"/>
    <mergeCell ref="F167:U167"/>
    <mergeCell ref="W166:AG166"/>
    <mergeCell ref="W167:AG167"/>
    <mergeCell ref="F168:V168"/>
    <mergeCell ref="AC147:AG147"/>
    <mergeCell ref="C124:AG124"/>
    <mergeCell ref="AD133:AG133"/>
    <mergeCell ref="W140:X140"/>
    <mergeCell ref="W123:AG123"/>
    <mergeCell ref="V194:AG194"/>
    <mergeCell ref="V195:AG197"/>
    <mergeCell ref="F173:V173"/>
    <mergeCell ref="W173:AG173"/>
    <mergeCell ref="B189:F189"/>
    <mergeCell ref="G189:Z189"/>
    <mergeCell ref="W178:X178"/>
    <mergeCell ref="W179:AG179"/>
    <mergeCell ref="U181:W181"/>
    <mergeCell ref="V184:AG184"/>
    <mergeCell ref="V185:AG185"/>
    <mergeCell ref="W191:X191"/>
    <mergeCell ref="W170:AG170"/>
    <mergeCell ref="F171:V171"/>
    <mergeCell ref="W168:AG168"/>
    <mergeCell ref="W169:AG169"/>
    <mergeCell ref="W171:AG171"/>
    <mergeCell ref="F172:AG172"/>
    <mergeCell ref="F169:V169"/>
    <mergeCell ref="W116:AG116"/>
    <mergeCell ref="W117:AG117"/>
    <mergeCell ref="C117:V117"/>
    <mergeCell ref="W120:AG120"/>
    <mergeCell ref="W121:AG121"/>
    <mergeCell ref="U161:W161"/>
    <mergeCell ref="W159:AG159"/>
    <mergeCell ref="B1:S1"/>
    <mergeCell ref="U109:W109"/>
    <mergeCell ref="B3:Z3"/>
    <mergeCell ref="R4:S4"/>
    <mergeCell ref="P25:Q25"/>
    <mergeCell ref="B25:O25"/>
    <mergeCell ref="C60:Q60"/>
    <mergeCell ref="P78:Q78"/>
    <mergeCell ref="C89:Q89"/>
    <mergeCell ref="W107:Z107"/>
    <mergeCell ref="S52:AG52"/>
    <mergeCell ref="W105:AG105"/>
    <mergeCell ref="R5:Z5"/>
    <mergeCell ref="R6:Z6"/>
    <mergeCell ref="C97:Q97"/>
    <mergeCell ref="W141:AG141"/>
    <mergeCell ref="W147:AA147"/>
  </mergeCells>
  <dataValidations count="7">
    <dataValidation type="list" allowBlank="1" showDropDown="1" showInputMessage="1" showErrorMessage="1" error="Mark with &quot;x&quot; if applicable." sqref="Q40:Q59 Q11:Q22 Q84:Q88 Q93:Q96 P109 T109 Y109 AC109 P144 T144 Y144 AC144 P161 T161 Y161 AC161 W128:W130 Q64:Q70 P181 T181 Y181 AC181 T187 T184:T185 T194:T195 T211:T213 T202:T207">
      <formula1>"x"</formula1>
    </dataValidation>
    <dataValidation type="decimal" operator="greaterThanOrEqual" allowBlank="1" showInputMessage="1" showErrorMessage="1" sqref="W107:Z107 AC149:AG150 W163:Z163">
      <formula1>0</formula1>
    </dataValidation>
    <dataValidation type="decimal" operator="greaterThanOrEqual" allowBlank="1" showInputMessage="1" showErrorMessage="1" error="Please enter numbers only" sqref="W147:AA147 AC147:AG147">
      <formula1>0</formula1>
    </dataValidation>
    <dataValidation allowBlank="1" showDropDown="1" showInputMessage="1" error="Mark with &quot;x&quot; if applicable." sqref="W187:Z187"/>
    <dataValidation type="decimal" operator="greaterThanOrEqual" allowBlank="1" showInputMessage="1" showErrorMessage="1" error="Please enter only numbers." sqref="R6:Z6 P35:Z35 P80:Z80 W173:AG173 T11:AB22 W166:AG171">
      <formula1>0</formula1>
    </dataValidation>
    <dataValidation type="list" allowBlank="1" showInputMessage="1" showErrorMessage="1" error="Mark with &quot;x&quot; if applicable." sqref="W188:Z188">
      <formula1>"x"</formula1>
    </dataValidation>
    <dataValidation type="whole" operator="notEqual" allowBlank="1" showInputMessage="1" showErrorMessage="1" sqref="V184:AG185">
      <formula1>-1</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R4:S4 W142:W143 W104 P25:Q25 P106:Q106 P33:Q33 W158 W140 P78:Q78 W178 W191 S224 S226</xm:sqref>
        </x14:dataValidation>
        <x14:dataValidation type="list" allowBlank="1" showInputMessage="1" showErrorMessage="1">
          <x14:formula1>
            <xm:f>'Dropdown-Content (Hidden)'!$B$14:$B$18</xm:f>
          </x14:formula1>
          <xm:sqref>W114:AG123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7"/>
  <sheetViews>
    <sheetView showGridLines="0" zoomScaleNormal="100" workbookViewId="0">
      <selection activeCell="N8" sqref="N8:Q8"/>
    </sheetView>
  </sheetViews>
  <sheetFormatPr baseColWidth="10" defaultColWidth="11.42578125" defaultRowHeight="15" x14ac:dyDescent="0.25"/>
  <cols>
    <col min="1" max="1" width="8.7109375" style="29" customWidth="1"/>
    <col min="2" max="12" width="5" style="29" customWidth="1"/>
    <col min="13" max="13" width="21.42578125" style="29" customWidth="1"/>
    <col min="14" max="34" width="5" style="29" customWidth="1"/>
    <col min="35" max="64" width="4.85546875" style="29" customWidth="1"/>
    <col min="65" max="16384" width="11.42578125" style="29"/>
  </cols>
  <sheetData>
    <row r="1" spans="1:58" ht="26.25" x14ac:dyDescent="0.2">
      <c r="A1" s="7"/>
      <c r="B1" s="171" t="s">
        <v>723</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46"/>
      <c r="AO1" s="46"/>
      <c r="AP1" s="46"/>
      <c r="AQ1" s="46"/>
      <c r="AR1" s="46"/>
      <c r="AS1" s="46"/>
      <c r="AT1" s="46"/>
      <c r="AU1" s="46"/>
      <c r="AV1" s="46"/>
      <c r="AW1" s="46"/>
      <c r="AX1" s="46"/>
      <c r="AY1" s="46"/>
      <c r="AZ1" s="46"/>
      <c r="BA1" s="46"/>
      <c r="BB1" s="46"/>
      <c r="BC1" s="46"/>
      <c r="BD1" s="46"/>
      <c r="BE1" s="46"/>
      <c r="BF1" s="13"/>
    </row>
    <row r="2" spans="1:58" x14ac:dyDescent="0.2">
      <c r="A2" s="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192.75" customHeight="1" x14ac:dyDescent="0.2">
      <c r="A3" s="7"/>
      <c r="B3" s="225" t="s">
        <v>747</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13"/>
      <c r="AT3" s="13"/>
      <c r="AU3" s="13"/>
      <c r="AV3" s="13"/>
      <c r="AW3" s="13"/>
      <c r="AX3" s="13"/>
      <c r="AY3" s="13"/>
      <c r="AZ3" s="13"/>
      <c r="BA3" s="13"/>
      <c r="BB3" s="13"/>
      <c r="BC3" s="13"/>
      <c r="BD3" s="13"/>
      <c r="BE3" s="13"/>
      <c r="BF3" s="13"/>
    </row>
    <row r="4" spans="1:58" ht="25.5" customHeight="1" x14ac:dyDescent="0.25">
      <c r="A4" s="7" t="s">
        <v>114</v>
      </c>
      <c r="B4" s="28" t="s">
        <v>748</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58" ht="25.5" customHeight="1" x14ac:dyDescent="0.25">
      <c r="A5" s="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8" ht="33" customHeight="1" x14ac:dyDescent="0.25">
      <c r="A6" s="7"/>
      <c r="B6" s="28"/>
      <c r="C6" s="28"/>
      <c r="D6" s="28"/>
      <c r="E6" s="28"/>
      <c r="F6" s="28"/>
      <c r="G6" s="28"/>
      <c r="H6" s="28"/>
      <c r="I6" s="28"/>
      <c r="J6" s="28"/>
      <c r="K6" s="28"/>
      <c r="L6" s="28"/>
      <c r="M6" s="28"/>
      <c r="N6" s="222" t="s">
        <v>655</v>
      </c>
      <c r="O6" s="222"/>
      <c r="P6" s="222"/>
      <c r="Q6" s="222"/>
      <c r="R6" s="222" t="s">
        <v>640</v>
      </c>
      <c r="S6" s="222"/>
      <c r="T6" s="222"/>
      <c r="U6" s="222"/>
      <c r="V6" s="222" t="s">
        <v>641</v>
      </c>
      <c r="W6" s="222"/>
      <c r="X6" s="222"/>
      <c r="Y6" s="222"/>
      <c r="Z6" s="134" t="s">
        <v>642</v>
      </c>
      <c r="AA6" s="13"/>
      <c r="AB6" s="26"/>
      <c r="AC6" s="26"/>
      <c r="AD6" s="26"/>
      <c r="AE6" s="26"/>
      <c r="AF6" s="26"/>
      <c r="AG6" s="26"/>
      <c r="AH6" s="26"/>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1:58" ht="42.75" customHeight="1" x14ac:dyDescent="0.25">
      <c r="A7" s="7"/>
      <c r="B7" s="28"/>
      <c r="C7" s="28"/>
      <c r="D7" s="28"/>
      <c r="E7" s="28"/>
      <c r="F7" s="28"/>
      <c r="G7" s="28"/>
      <c r="H7" s="28"/>
      <c r="I7" s="28"/>
      <c r="J7" s="226" t="s">
        <v>638</v>
      </c>
      <c r="K7" s="226"/>
      <c r="L7" s="226"/>
      <c r="M7" s="226"/>
      <c r="N7" s="222"/>
      <c r="O7" s="222"/>
      <c r="P7" s="222"/>
      <c r="Q7" s="222"/>
      <c r="R7" s="222"/>
      <c r="S7" s="222"/>
      <c r="T7" s="222"/>
      <c r="U7" s="222"/>
      <c r="V7" s="222"/>
      <c r="W7" s="222"/>
      <c r="X7" s="222"/>
      <c r="Y7" s="222"/>
      <c r="Z7" s="221" t="s">
        <v>129</v>
      </c>
      <c r="AA7" s="221"/>
      <c r="AB7" s="221"/>
      <c r="AC7" s="221"/>
      <c r="AD7" s="222" t="s">
        <v>643</v>
      </c>
      <c r="AE7" s="222"/>
      <c r="AF7" s="222"/>
      <c r="AG7" s="222"/>
      <c r="AH7" s="221" t="s">
        <v>131</v>
      </c>
      <c r="AI7" s="221"/>
      <c r="AJ7" s="221"/>
      <c r="AK7" s="221"/>
      <c r="AL7" s="222" t="s">
        <v>644</v>
      </c>
      <c r="AM7" s="222"/>
      <c r="AN7" s="222"/>
      <c r="AO7" s="222"/>
      <c r="AP7" s="222" t="s">
        <v>645</v>
      </c>
      <c r="AQ7" s="221"/>
      <c r="AR7" s="221"/>
      <c r="AS7" s="221"/>
      <c r="AT7" s="221" t="s">
        <v>646</v>
      </c>
      <c r="AU7" s="221"/>
      <c r="AV7" s="221"/>
      <c r="AW7" s="221"/>
      <c r="AX7" s="221" t="s">
        <v>647</v>
      </c>
      <c r="AY7" s="221"/>
      <c r="AZ7" s="221"/>
      <c r="BA7" s="221"/>
      <c r="BB7" s="221" t="s">
        <v>648</v>
      </c>
      <c r="BC7" s="221"/>
      <c r="BD7" s="221"/>
      <c r="BE7" s="221"/>
      <c r="BF7" s="13"/>
    </row>
    <row r="8" spans="1:58" ht="25.5" customHeight="1" x14ac:dyDescent="0.25">
      <c r="A8" s="7"/>
      <c r="B8" s="127" t="s">
        <v>635</v>
      </c>
      <c r="C8" s="43"/>
      <c r="D8" s="43"/>
      <c r="E8" s="43"/>
      <c r="F8" s="43"/>
      <c r="G8" s="43"/>
      <c r="H8" s="43"/>
      <c r="I8" s="43"/>
      <c r="J8" s="193">
        <f>'1) Informations générale'!$E$14</f>
        <v>0</v>
      </c>
      <c r="K8" s="193"/>
      <c r="L8" s="193"/>
      <c r="M8" s="193"/>
      <c r="N8" s="215"/>
      <c r="O8" s="216"/>
      <c r="P8" s="216"/>
      <c r="Q8" s="216"/>
      <c r="R8" s="227"/>
      <c r="S8" s="227"/>
      <c r="T8" s="227"/>
      <c r="U8" s="227"/>
      <c r="V8" s="227"/>
      <c r="W8" s="227"/>
      <c r="X8" s="227"/>
      <c r="Y8" s="227"/>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20"/>
      <c r="BF8" s="13"/>
    </row>
    <row r="9" spans="1:58" ht="25.5" customHeight="1" x14ac:dyDescent="0.25">
      <c r="A9" s="7"/>
      <c r="B9" s="128" t="s">
        <v>636</v>
      </c>
      <c r="C9" s="43"/>
      <c r="D9" s="43"/>
      <c r="E9" s="43"/>
      <c r="F9" s="43"/>
      <c r="G9" s="43"/>
      <c r="H9" s="43"/>
      <c r="I9" s="43"/>
      <c r="J9" s="193">
        <f>'1) Informations générale'!$E$14</f>
        <v>0</v>
      </c>
      <c r="K9" s="193"/>
      <c r="L9" s="193"/>
      <c r="M9" s="193"/>
      <c r="N9" s="215"/>
      <c r="O9" s="216"/>
      <c r="P9" s="216"/>
      <c r="Q9" s="216"/>
      <c r="R9" s="217"/>
      <c r="S9" s="217"/>
      <c r="T9" s="217"/>
      <c r="U9" s="217"/>
      <c r="V9" s="217"/>
      <c r="W9" s="217"/>
      <c r="X9" s="217"/>
      <c r="Y9" s="217"/>
      <c r="Z9" s="216"/>
      <c r="AA9" s="216"/>
      <c r="AB9" s="216"/>
      <c r="AC9" s="216"/>
      <c r="AD9" s="216"/>
      <c r="AE9" s="216"/>
      <c r="AF9" s="216"/>
      <c r="AG9" s="216"/>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13"/>
    </row>
    <row r="10" spans="1:58" ht="25.5" customHeight="1" x14ac:dyDescent="0.25">
      <c r="A10" s="7"/>
      <c r="B10" s="128" t="s">
        <v>637</v>
      </c>
      <c r="C10" s="43"/>
      <c r="D10" s="43"/>
      <c r="E10" s="43"/>
      <c r="F10" s="43"/>
      <c r="G10" s="43"/>
      <c r="H10" s="43"/>
      <c r="I10" s="43"/>
      <c r="J10" s="193">
        <f>'1) Informations générale'!$E$14</f>
        <v>0</v>
      </c>
      <c r="K10" s="193"/>
      <c r="L10" s="193"/>
      <c r="M10" s="193"/>
      <c r="N10" s="215"/>
      <c r="O10" s="216"/>
      <c r="P10" s="216"/>
      <c r="Q10" s="216"/>
      <c r="R10" s="217"/>
      <c r="S10" s="217"/>
      <c r="T10" s="217"/>
      <c r="U10" s="217"/>
      <c r="V10" s="217"/>
      <c r="W10" s="217"/>
      <c r="X10" s="217"/>
      <c r="Y10" s="217"/>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13"/>
    </row>
    <row r="11" spans="1:58" ht="25.5" customHeight="1" x14ac:dyDescent="0.25">
      <c r="A11" s="75"/>
      <c r="B11" s="223" t="s">
        <v>206</v>
      </c>
      <c r="C11" s="223"/>
      <c r="D11" s="223"/>
      <c r="E11" s="223"/>
      <c r="F11" s="223"/>
      <c r="G11" s="223"/>
      <c r="H11" s="223"/>
      <c r="I11" s="223"/>
      <c r="J11" s="228">
        <f>'1) Informations générale'!$E$14</f>
        <v>0</v>
      </c>
      <c r="K11" s="228"/>
      <c r="L11" s="228"/>
      <c r="M11" s="228"/>
      <c r="N11" s="218">
        <f>'2) Politique ISR'!R6</f>
        <v>0</v>
      </c>
      <c r="O11" s="219"/>
      <c r="P11" s="219"/>
      <c r="Q11" s="219"/>
      <c r="R11" s="14"/>
      <c r="S11" s="14"/>
      <c r="T11" s="14"/>
      <c r="U11" s="14"/>
      <c r="V11" s="14"/>
      <c r="W11" s="14"/>
      <c r="X11" s="14"/>
      <c r="Y11" s="14"/>
      <c r="Z11" s="218">
        <f>'2) Politique ISR'!P35</f>
        <v>0</v>
      </c>
      <c r="AA11" s="219"/>
      <c r="AB11" s="219"/>
      <c r="AC11" s="219"/>
      <c r="AD11" s="218">
        <f>'2) Politique ISR'!P80</f>
        <v>0</v>
      </c>
      <c r="AE11" s="219"/>
      <c r="AF11" s="219"/>
      <c r="AG11" s="219"/>
      <c r="AH11" s="218">
        <f>SUM(AH8:AK10)</f>
        <v>0</v>
      </c>
      <c r="AI11" s="219"/>
      <c r="AJ11" s="219"/>
      <c r="AK11" s="219"/>
      <c r="AL11" s="218">
        <f>SUM(AL8:AO10)</f>
        <v>0</v>
      </c>
      <c r="AM11" s="219"/>
      <c r="AN11" s="219"/>
      <c r="AO11" s="219"/>
      <c r="AP11" s="218">
        <f>SUM(AP8:AS10)</f>
        <v>0</v>
      </c>
      <c r="AQ11" s="219"/>
      <c r="AR11" s="219"/>
      <c r="AS11" s="219"/>
      <c r="AT11" s="218">
        <f>'2) Politique ISR'!W107</f>
        <v>0</v>
      </c>
      <c r="AU11" s="219"/>
      <c r="AV11" s="219"/>
      <c r="AW11" s="219"/>
      <c r="AX11" s="218">
        <f>'2) Politique ISR'!W147+'2) Politique ISR'!AC147</f>
        <v>0</v>
      </c>
      <c r="AY11" s="219"/>
      <c r="AZ11" s="219"/>
      <c r="BA11" s="219"/>
      <c r="BB11" s="218">
        <f>'2) Politique ISR'!W163</f>
        <v>0</v>
      </c>
      <c r="BC11" s="219"/>
      <c r="BD11" s="219"/>
      <c r="BE11" s="219"/>
      <c r="BF11" s="75"/>
    </row>
    <row r="12" spans="1:58" ht="39" customHeight="1" x14ac:dyDescent="0.25">
      <c r="A12" s="13"/>
      <c r="B12" s="13"/>
      <c r="C12" s="13"/>
      <c r="D12" s="13"/>
      <c r="E12" s="13"/>
      <c r="F12" s="13"/>
      <c r="G12" s="13"/>
      <c r="H12" s="13"/>
      <c r="I12" s="13"/>
      <c r="J12" s="13"/>
      <c r="K12" s="13"/>
      <c r="L12" s="13"/>
      <c r="M12" s="13"/>
      <c r="N12" s="224" t="s">
        <v>639</v>
      </c>
      <c r="O12" s="224"/>
      <c r="P12" s="224"/>
      <c r="Q12" s="224"/>
      <c r="R12" s="79"/>
      <c r="S12" s="79"/>
      <c r="T12" s="79"/>
      <c r="U12" s="79"/>
      <c r="V12" s="79"/>
      <c r="W12" s="79"/>
      <c r="X12" s="79"/>
      <c r="Y12" s="79"/>
      <c r="Z12" s="224" t="s">
        <v>654</v>
      </c>
      <c r="AA12" s="224"/>
      <c r="AB12" s="224"/>
      <c r="AC12" s="224"/>
      <c r="AD12" s="224" t="s">
        <v>653</v>
      </c>
      <c r="AE12" s="224"/>
      <c r="AF12" s="224"/>
      <c r="AG12" s="224"/>
      <c r="AH12" s="224" t="s">
        <v>652</v>
      </c>
      <c r="AI12" s="224"/>
      <c r="AJ12" s="224"/>
      <c r="AK12" s="224"/>
      <c r="AL12" s="224" t="s">
        <v>652</v>
      </c>
      <c r="AM12" s="224"/>
      <c r="AN12" s="224"/>
      <c r="AO12" s="224"/>
      <c r="AP12" s="224" t="s">
        <v>652</v>
      </c>
      <c r="AQ12" s="224"/>
      <c r="AR12" s="224"/>
      <c r="AS12" s="224"/>
      <c r="AT12" s="224" t="s">
        <v>651</v>
      </c>
      <c r="AU12" s="224"/>
      <c r="AV12" s="224"/>
      <c r="AW12" s="224"/>
      <c r="AX12" s="224" t="s">
        <v>650</v>
      </c>
      <c r="AY12" s="224"/>
      <c r="AZ12" s="224"/>
      <c r="BA12" s="224"/>
      <c r="BB12" s="224" t="s">
        <v>649</v>
      </c>
      <c r="BC12" s="224"/>
      <c r="BD12" s="224"/>
      <c r="BE12" s="224"/>
      <c r="BF12" s="13"/>
    </row>
    <row r="13" spans="1:58" ht="25.5" customHeight="1" thickBot="1" x14ac:dyDescent="0.3">
      <c r="A13" s="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25.5" customHeight="1" x14ac:dyDescent="0.35">
      <c r="A14" s="7"/>
      <c r="B14" s="16" t="s">
        <v>656</v>
      </c>
      <c r="C14" s="16"/>
      <c r="D14" s="16"/>
      <c r="E14" s="16"/>
      <c r="F14" s="16"/>
      <c r="G14" s="16"/>
      <c r="H14" s="16"/>
      <c r="I14" s="16"/>
      <c r="J14" s="16"/>
      <c r="K14" s="16"/>
      <c r="L14" s="16"/>
      <c r="M14" s="16"/>
      <c r="N14" s="16"/>
      <c r="O14" s="16"/>
      <c r="P14" s="16"/>
      <c r="Q14" s="16"/>
      <c r="R14" s="16"/>
      <c r="S14" s="16"/>
      <c r="T14" s="16"/>
      <c r="U14" s="16"/>
      <c r="V14" s="28"/>
      <c r="W14" s="28"/>
    </row>
    <row r="15" spans="1:58" ht="25.5" customHeight="1" x14ac:dyDescent="0.25">
      <c r="A15" s="7"/>
      <c r="B15" s="28"/>
      <c r="C15" s="28"/>
      <c r="D15" s="28"/>
      <c r="E15" s="28"/>
      <c r="F15" s="28"/>
      <c r="G15" s="28"/>
      <c r="H15" s="28"/>
      <c r="I15" s="28"/>
      <c r="J15" s="28"/>
      <c r="K15" s="28"/>
      <c r="L15" s="28"/>
      <c r="M15" s="28"/>
      <c r="N15" s="28"/>
      <c r="O15" s="28"/>
      <c r="P15" s="28"/>
      <c r="Q15" s="28"/>
      <c r="R15" s="28"/>
      <c r="S15" s="28"/>
      <c r="T15" s="28"/>
      <c r="U15" s="28"/>
      <c r="V15" s="28"/>
      <c r="W15" s="28"/>
    </row>
    <row r="16" spans="1:58" ht="25.5" customHeight="1" x14ac:dyDescent="0.25">
      <c r="A16" s="7" t="s">
        <v>118</v>
      </c>
      <c r="B16" s="26" t="s">
        <v>644</v>
      </c>
      <c r="C16" s="28"/>
      <c r="D16" s="28"/>
      <c r="E16" s="28"/>
      <c r="F16" s="28"/>
      <c r="G16" s="28"/>
      <c r="H16" s="28"/>
      <c r="I16" s="28"/>
      <c r="J16" s="28"/>
      <c r="K16" s="28"/>
      <c r="L16" s="28"/>
      <c r="M16" s="28"/>
      <c r="N16" s="28"/>
      <c r="O16" s="28"/>
      <c r="P16" s="28"/>
      <c r="Q16" s="28"/>
      <c r="R16" s="28"/>
      <c r="S16" s="28"/>
      <c r="T16" s="28"/>
      <c r="U16" s="28"/>
      <c r="V16" s="28"/>
      <c r="W16" s="28"/>
    </row>
    <row r="17" spans="1:23" ht="25.5" customHeight="1" x14ac:dyDescent="0.25">
      <c r="A17" s="7"/>
      <c r="B17" s="26"/>
      <c r="C17" s="135" t="s">
        <v>657</v>
      </c>
      <c r="D17" s="86"/>
      <c r="E17" s="86"/>
      <c r="F17" s="86"/>
      <c r="G17" s="86"/>
      <c r="H17" s="86"/>
      <c r="I17" s="86"/>
      <c r="J17" s="86"/>
      <c r="K17" s="86"/>
      <c r="L17" s="86"/>
      <c r="M17" s="86"/>
      <c r="N17" s="86"/>
      <c r="O17" s="86"/>
      <c r="P17" s="86"/>
      <c r="Q17" s="81">
        <f>'1) Informations générale'!$E$14</f>
        <v>0</v>
      </c>
      <c r="R17" s="211">
        <f>AL8</f>
        <v>0</v>
      </c>
      <c r="S17" s="211"/>
      <c r="T17" s="211"/>
      <c r="U17" s="211"/>
      <c r="V17" s="28"/>
      <c r="W17" s="28"/>
    </row>
    <row r="18" spans="1:23" ht="16.5" customHeight="1" x14ac:dyDescent="0.25">
      <c r="A18" s="7"/>
      <c r="B18" s="26"/>
      <c r="C18" s="94"/>
      <c r="D18" s="94"/>
      <c r="E18" s="94"/>
      <c r="F18" s="94"/>
      <c r="G18" s="94"/>
      <c r="H18" s="94"/>
      <c r="I18" s="94"/>
      <c r="J18" s="94"/>
      <c r="K18" s="94"/>
      <c r="L18" s="94"/>
      <c r="M18" s="94"/>
      <c r="N18" s="94"/>
      <c r="O18" s="94"/>
      <c r="P18" s="94"/>
      <c r="Q18" s="94"/>
      <c r="R18" s="28"/>
      <c r="S18" s="28"/>
      <c r="T18" s="28"/>
      <c r="U18" s="28"/>
      <c r="V18" s="28"/>
      <c r="W18" s="28"/>
    </row>
    <row r="19" spans="1:23" ht="47.25" customHeight="1" x14ac:dyDescent="0.25">
      <c r="A19" s="7"/>
      <c r="B19" s="13"/>
      <c r="C19" s="209" t="s">
        <v>749</v>
      </c>
      <c r="D19" s="210"/>
      <c r="E19" s="210"/>
      <c r="F19" s="210"/>
      <c r="G19" s="210"/>
      <c r="H19" s="210"/>
      <c r="I19" s="210"/>
      <c r="J19" s="210"/>
      <c r="K19" s="210"/>
      <c r="L19" s="210"/>
      <c r="M19" s="210"/>
      <c r="N19" s="13"/>
      <c r="O19" s="13"/>
      <c r="P19" s="26"/>
      <c r="Q19" s="26"/>
      <c r="R19" s="212" t="s">
        <v>658</v>
      </c>
      <c r="S19" s="212"/>
      <c r="T19" s="212"/>
      <c r="U19" s="212"/>
      <c r="V19" s="28"/>
      <c r="W19" s="28"/>
    </row>
    <row r="20" spans="1:23" ht="25.5" customHeight="1" x14ac:dyDescent="0.25">
      <c r="A20" s="7"/>
      <c r="B20" s="13"/>
      <c r="C20" s="128" t="s">
        <v>659</v>
      </c>
      <c r="D20" s="43"/>
      <c r="E20" s="43"/>
      <c r="F20" s="43"/>
      <c r="G20" s="43"/>
      <c r="H20" s="43"/>
      <c r="I20" s="43"/>
      <c r="J20" s="43"/>
      <c r="K20" s="43"/>
      <c r="L20" s="43"/>
      <c r="M20" s="76"/>
      <c r="N20" s="76"/>
      <c r="O20" s="80"/>
      <c r="P20" s="80"/>
      <c r="Q20" s="81">
        <f>'1) Informations générale'!$E$14</f>
        <v>0</v>
      </c>
      <c r="R20" s="175"/>
      <c r="S20" s="175"/>
      <c r="T20" s="175"/>
      <c r="U20" s="175"/>
      <c r="V20" s="28"/>
      <c r="W20" s="28"/>
    </row>
    <row r="21" spans="1:23" ht="25.5" customHeight="1" x14ac:dyDescent="0.25">
      <c r="A21" s="7"/>
      <c r="B21" s="13"/>
      <c r="C21" s="128" t="s">
        <v>712</v>
      </c>
      <c r="D21" s="43"/>
      <c r="E21" s="43"/>
      <c r="F21" s="43"/>
      <c r="G21" s="43"/>
      <c r="H21" s="43"/>
      <c r="I21" s="43"/>
      <c r="J21" s="43"/>
      <c r="K21" s="43"/>
      <c r="L21" s="43"/>
      <c r="M21" s="43"/>
      <c r="N21" s="76"/>
      <c r="O21" s="80"/>
      <c r="P21" s="80"/>
      <c r="Q21" s="81">
        <f>'1) Informations générale'!$E$14</f>
        <v>0</v>
      </c>
      <c r="R21" s="175"/>
      <c r="S21" s="175"/>
      <c r="T21" s="175"/>
      <c r="U21" s="175"/>
      <c r="V21" s="28"/>
      <c r="W21" s="28"/>
    </row>
    <row r="22" spans="1:23" ht="25.5" customHeight="1" x14ac:dyDescent="0.25">
      <c r="A22" s="7"/>
      <c r="B22" s="13"/>
      <c r="C22" s="128" t="s">
        <v>660</v>
      </c>
      <c r="D22" s="43"/>
      <c r="E22" s="43"/>
      <c r="F22" s="43"/>
      <c r="G22" s="43"/>
      <c r="H22" s="43"/>
      <c r="I22" s="43"/>
      <c r="J22" s="43"/>
      <c r="K22" s="43"/>
      <c r="L22" s="43"/>
      <c r="M22" s="43"/>
      <c r="N22" s="76"/>
      <c r="O22" s="80"/>
      <c r="P22" s="80"/>
      <c r="Q22" s="81">
        <f>'1) Informations générale'!$E$14</f>
        <v>0</v>
      </c>
      <c r="R22" s="213"/>
      <c r="S22" s="213"/>
      <c r="T22" s="213"/>
      <c r="U22" s="213"/>
      <c r="V22" s="28"/>
      <c r="W22" s="28"/>
    </row>
    <row r="23" spans="1:23" ht="25.5" customHeight="1" x14ac:dyDescent="0.25">
      <c r="A23" s="7"/>
      <c r="B23" s="13"/>
      <c r="C23" s="128" t="s">
        <v>661</v>
      </c>
      <c r="D23" s="43"/>
      <c r="E23" s="43"/>
      <c r="F23" s="43"/>
      <c r="G23" s="43"/>
      <c r="H23" s="43"/>
      <c r="I23" s="43"/>
      <c r="J23" s="43"/>
      <c r="K23" s="43"/>
      <c r="L23" s="43"/>
      <c r="M23" s="43"/>
      <c r="N23" s="76"/>
      <c r="O23" s="80"/>
      <c r="P23" s="80"/>
      <c r="Q23" s="81">
        <f>'1) Informations générale'!$E$14</f>
        <v>0</v>
      </c>
      <c r="R23" s="213"/>
      <c r="S23" s="213"/>
      <c r="T23" s="213"/>
      <c r="U23" s="213"/>
      <c r="V23" s="28"/>
      <c r="W23" s="28"/>
    </row>
    <row r="24" spans="1:23" ht="25.5" customHeight="1" x14ac:dyDescent="0.25">
      <c r="A24" s="7"/>
      <c r="B24" s="13"/>
      <c r="C24" s="128" t="s">
        <v>662</v>
      </c>
      <c r="D24" s="43"/>
      <c r="E24" s="43"/>
      <c r="F24" s="43"/>
      <c r="G24" s="43"/>
      <c r="H24" s="43"/>
      <c r="I24" s="43"/>
      <c r="J24" s="43"/>
      <c r="K24" s="43"/>
      <c r="L24" s="43"/>
      <c r="M24" s="43"/>
      <c r="N24" s="76"/>
      <c r="O24" s="80"/>
      <c r="P24" s="80"/>
      <c r="Q24" s="81">
        <f>'1) Informations générale'!$E$14</f>
        <v>0</v>
      </c>
      <c r="R24" s="213"/>
      <c r="S24" s="213"/>
      <c r="T24" s="213"/>
      <c r="U24" s="213"/>
      <c r="V24" s="28"/>
      <c r="W24" s="28"/>
    </row>
    <row r="25" spans="1:23" ht="25.5" customHeight="1" x14ac:dyDescent="0.25">
      <c r="A25" s="7"/>
      <c r="B25" s="13"/>
      <c r="C25" s="128" t="s">
        <v>663</v>
      </c>
      <c r="D25" s="43"/>
      <c r="E25" s="43"/>
      <c r="F25" s="43"/>
      <c r="G25" s="43"/>
      <c r="H25" s="43"/>
      <c r="I25" s="43"/>
      <c r="J25" s="43"/>
      <c r="K25" s="43"/>
      <c r="L25" s="43"/>
      <c r="M25" s="43"/>
      <c r="N25" s="76"/>
      <c r="O25" s="80"/>
      <c r="P25" s="80"/>
      <c r="Q25" s="81">
        <f>'1) Informations générale'!$E$14</f>
        <v>0</v>
      </c>
      <c r="R25" s="213"/>
      <c r="S25" s="213"/>
      <c r="T25" s="213"/>
      <c r="U25" s="213"/>
      <c r="V25" s="28"/>
      <c r="W25" s="28"/>
    </row>
    <row r="26" spans="1:23" ht="25.5" customHeight="1" x14ac:dyDescent="0.25">
      <c r="A26" s="7"/>
      <c r="B26" s="28"/>
      <c r="C26" s="159"/>
      <c r="D26" s="159"/>
      <c r="E26" s="159"/>
      <c r="F26" s="159"/>
      <c r="G26" s="159"/>
      <c r="H26" s="159"/>
      <c r="I26" s="159"/>
      <c r="J26" s="159"/>
      <c r="K26" s="159"/>
      <c r="L26" s="159"/>
      <c r="M26" s="159"/>
      <c r="N26" s="159"/>
      <c r="O26" s="159"/>
      <c r="P26" s="159"/>
      <c r="Q26" s="159"/>
      <c r="R26" s="159"/>
      <c r="S26" s="159"/>
      <c r="T26" s="159"/>
      <c r="U26" s="159"/>
      <c r="V26" s="28"/>
      <c r="W26" s="28"/>
    </row>
    <row r="27" spans="1:23" ht="25.5" customHeight="1" x14ac:dyDescent="0.25">
      <c r="A27" s="7"/>
      <c r="B27" s="13"/>
      <c r="C27" s="127" t="s">
        <v>664</v>
      </c>
      <c r="D27" s="43"/>
      <c r="E27" s="43"/>
      <c r="F27" s="43"/>
      <c r="G27" s="43"/>
      <c r="H27" s="43"/>
      <c r="I27" s="43"/>
      <c r="J27" s="43"/>
      <c r="K27" s="43"/>
      <c r="L27" s="43"/>
      <c r="M27" s="43"/>
      <c r="N27" s="76"/>
      <c r="O27" s="80"/>
      <c r="P27" s="80"/>
      <c r="Q27" s="81">
        <f>'1) Informations générale'!$E$14</f>
        <v>0</v>
      </c>
      <c r="R27" s="213"/>
      <c r="S27" s="213"/>
      <c r="T27" s="213"/>
      <c r="U27" s="213"/>
      <c r="V27" s="28"/>
      <c r="W27" s="28"/>
    </row>
    <row r="28" spans="1:23" ht="25.5" customHeight="1" x14ac:dyDescent="0.25">
      <c r="A28" s="7"/>
      <c r="B28" s="28"/>
      <c r="C28" s="159"/>
      <c r="D28" s="159"/>
      <c r="E28" s="159"/>
      <c r="F28" s="159"/>
      <c r="G28" s="159"/>
      <c r="H28" s="159"/>
      <c r="I28" s="159"/>
      <c r="J28" s="159"/>
      <c r="K28" s="159"/>
      <c r="L28" s="159"/>
      <c r="M28" s="159"/>
      <c r="N28" s="159"/>
      <c r="O28" s="159"/>
      <c r="P28" s="159"/>
      <c r="Q28" s="159"/>
      <c r="R28" s="159"/>
      <c r="S28" s="159"/>
      <c r="T28" s="159"/>
      <c r="U28" s="159"/>
      <c r="V28" s="28"/>
      <c r="W28" s="28"/>
    </row>
    <row r="29" spans="1:23" ht="25.5" customHeight="1" x14ac:dyDescent="0.25">
      <c r="A29" s="7"/>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7" t="s">
        <v>119</v>
      </c>
      <c r="B30" s="26" t="s">
        <v>665</v>
      </c>
      <c r="C30" s="28"/>
      <c r="D30" s="28"/>
      <c r="E30" s="28"/>
      <c r="F30" s="28"/>
      <c r="G30" s="28"/>
      <c r="H30" s="28"/>
      <c r="I30" s="28"/>
      <c r="J30" s="28"/>
      <c r="K30" s="28"/>
      <c r="L30" s="28"/>
      <c r="M30" s="28"/>
      <c r="N30" s="28"/>
      <c r="O30" s="28"/>
      <c r="P30" s="28"/>
      <c r="Q30" s="28"/>
      <c r="R30" s="28"/>
      <c r="S30" s="28"/>
      <c r="T30" s="28"/>
      <c r="U30" s="28"/>
      <c r="V30" s="28"/>
      <c r="W30" s="28"/>
    </row>
    <row r="31" spans="1:23" ht="25.5" customHeight="1" x14ac:dyDescent="0.25">
      <c r="A31" s="7"/>
      <c r="B31" s="26"/>
      <c r="C31" s="135" t="s">
        <v>666</v>
      </c>
      <c r="D31" s="86"/>
      <c r="E31" s="86"/>
      <c r="F31" s="86"/>
      <c r="G31" s="86"/>
      <c r="H31" s="86"/>
      <c r="I31" s="86"/>
      <c r="J31" s="86"/>
      <c r="K31" s="86"/>
      <c r="L31" s="86"/>
      <c r="M31" s="86"/>
      <c r="N31" s="86"/>
      <c r="O31" s="86"/>
      <c r="P31" s="86"/>
      <c r="Q31" s="81">
        <f>'1) Informations générale'!$E$14</f>
        <v>0</v>
      </c>
      <c r="R31" s="211">
        <f>AP8</f>
        <v>0</v>
      </c>
      <c r="S31" s="211"/>
      <c r="T31" s="211"/>
      <c r="U31" s="211"/>
      <c r="V31" s="28"/>
      <c r="W31" s="28"/>
    </row>
    <row r="32" spans="1:23" ht="16.5" customHeight="1" x14ac:dyDescent="0.25">
      <c r="A32" s="7"/>
      <c r="B32" s="26"/>
      <c r="C32" s="94"/>
      <c r="D32" s="94"/>
      <c r="E32" s="94"/>
      <c r="F32" s="94"/>
      <c r="G32" s="94"/>
      <c r="H32" s="94"/>
      <c r="I32" s="94"/>
      <c r="J32" s="94"/>
      <c r="K32" s="94"/>
      <c r="L32" s="94"/>
      <c r="M32" s="94"/>
      <c r="N32" s="94"/>
      <c r="O32" s="94"/>
      <c r="P32" s="94"/>
      <c r="Q32" s="94"/>
      <c r="R32" s="28"/>
      <c r="S32" s="28"/>
      <c r="T32" s="28"/>
      <c r="U32" s="28"/>
      <c r="V32" s="28"/>
      <c r="W32" s="28"/>
    </row>
    <row r="33" spans="1:23" ht="51" customHeight="1" x14ac:dyDescent="0.25">
      <c r="A33" s="7"/>
      <c r="B33" s="14"/>
      <c r="C33" s="209" t="s">
        <v>667</v>
      </c>
      <c r="D33" s="210"/>
      <c r="E33" s="210"/>
      <c r="F33" s="210"/>
      <c r="G33" s="210"/>
      <c r="H33" s="210"/>
      <c r="I33" s="210"/>
      <c r="J33" s="210"/>
      <c r="K33" s="210"/>
      <c r="L33" s="210"/>
      <c r="M33" s="210"/>
      <c r="N33" s="13"/>
      <c r="O33" s="14"/>
      <c r="P33" s="26"/>
      <c r="Q33" s="26"/>
      <c r="R33" s="212" t="s">
        <v>658</v>
      </c>
      <c r="S33" s="212"/>
      <c r="T33" s="212"/>
      <c r="U33" s="212"/>
      <c r="V33" s="26"/>
      <c r="W33" s="28"/>
    </row>
    <row r="34" spans="1:23" ht="25.5" customHeight="1" x14ac:dyDescent="0.25">
      <c r="A34" s="7"/>
      <c r="B34" s="13"/>
      <c r="C34" s="127" t="s">
        <v>668</v>
      </c>
      <c r="D34" s="43"/>
      <c r="E34" s="43"/>
      <c r="F34" s="43"/>
      <c r="G34" s="43"/>
      <c r="H34" s="43"/>
      <c r="I34" s="43"/>
      <c r="J34" s="43"/>
      <c r="K34" s="43"/>
      <c r="L34" s="43"/>
      <c r="M34" s="43"/>
      <c r="N34" s="186">
        <f>'1) Informations générale'!$E$14</f>
        <v>0</v>
      </c>
      <c r="O34" s="186"/>
      <c r="P34" s="186"/>
      <c r="Q34" s="186"/>
      <c r="R34" s="175"/>
      <c r="S34" s="175"/>
      <c r="T34" s="175"/>
      <c r="U34" s="175"/>
      <c r="V34" s="28"/>
      <c r="W34" s="28"/>
    </row>
    <row r="35" spans="1:23" ht="25.5" customHeight="1" x14ac:dyDescent="0.25">
      <c r="A35" s="7"/>
      <c r="B35" s="13"/>
      <c r="C35" s="137" t="s">
        <v>121</v>
      </c>
      <c r="D35" s="43"/>
      <c r="E35" s="43"/>
      <c r="F35" s="43"/>
      <c r="G35" s="43"/>
      <c r="H35" s="43"/>
      <c r="I35" s="43"/>
      <c r="J35" s="43"/>
      <c r="K35" s="43"/>
      <c r="L35" s="43"/>
      <c r="M35" s="43"/>
      <c r="N35" s="186">
        <f>'1) Informations générale'!$E$14</f>
        <v>0</v>
      </c>
      <c r="O35" s="186"/>
      <c r="P35" s="186"/>
      <c r="Q35" s="186"/>
      <c r="R35" s="175"/>
      <c r="S35" s="175"/>
      <c r="T35" s="175"/>
      <c r="U35" s="175"/>
      <c r="V35" s="28"/>
      <c r="W35" s="28"/>
    </row>
    <row r="36" spans="1:23" ht="25.5" customHeight="1" x14ac:dyDescent="0.25">
      <c r="A36" s="7"/>
      <c r="B36" s="13"/>
      <c r="C36" s="140" t="s">
        <v>499</v>
      </c>
      <c r="D36" s="43"/>
      <c r="E36" s="43"/>
      <c r="F36" s="43"/>
      <c r="G36" s="43"/>
      <c r="H36" s="43"/>
      <c r="I36" s="43"/>
      <c r="J36" s="43"/>
      <c r="K36" s="43"/>
      <c r="L36" s="43"/>
      <c r="M36" s="43"/>
      <c r="N36" s="186">
        <f>'1) Informations générale'!$E$14</f>
        <v>0</v>
      </c>
      <c r="O36" s="186"/>
      <c r="P36" s="186"/>
      <c r="Q36" s="186"/>
      <c r="R36" s="213"/>
      <c r="S36" s="213"/>
      <c r="T36" s="213"/>
      <c r="U36" s="213"/>
      <c r="V36" s="28"/>
      <c r="W36" s="28"/>
    </row>
    <row r="37" spans="1:23" ht="25.5" customHeight="1" x14ac:dyDescent="0.25">
      <c r="A37" s="7"/>
      <c r="B37" s="13"/>
      <c r="C37" s="138" t="s">
        <v>582</v>
      </c>
      <c r="D37" s="43"/>
      <c r="E37" s="43"/>
      <c r="F37" s="43"/>
      <c r="G37" s="43"/>
      <c r="H37" s="43"/>
      <c r="I37" s="43"/>
      <c r="J37" s="43"/>
      <c r="K37" s="43"/>
      <c r="L37" s="43"/>
      <c r="M37" s="43"/>
      <c r="N37" s="186">
        <f>'1) Informations générale'!$E$14</f>
        <v>0</v>
      </c>
      <c r="O37" s="186"/>
      <c r="P37" s="186"/>
      <c r="Q37" s="186"/>
      <c r="R37" s="213"/>
      <c r="S37" s="213"/>
      <c r="T37" s="213"/>
      <c r="U37" s="213"/>
      <c r="V37" s="28"/>
      <c r="W37" s="28"/>
    </row>
    <row r="38" spans="1:23" ht="25.5" customHeight="1" x14ac:dyDescent="0.25">
      <c r="A38" s="7"/>
      <c r="B38" s="13"/>
      <c r="C38" s="128" t="s">
        <v>669</v>
      </c>
      <c r="D38" s="43"/>
      <c r="E38" s="43"/>
      <c r="F38" s="43"/>
      <c r="G38" s="43"/>
      <c r="H38" s="43"/>
      <c r="I38" s="43"/>
      <c r="J38" s="43"/>
      <c r="K38" s="43"/>
      <c r="L38" s="43"/>
      <c r="M38" s="43"/>
      <c r="N38" s="186">
        <f>'1) Informations générale'!$E$14</f>
        <v>0</v>
      </c>
      <c r="O38" s="186"/>
      <c r="P38" s="186"/>
      <c r="Q38" s="186"/>
      <c r="R38" s="213"/>
      <c r="S38" s="213"/>
      <c r="T38" s="213"/>
      <c r="U38" s="213"/>
      <c r="V38" s="28"/>
      <c r="W38" s="28"/>
    </row>
    <row r="39" spans="1:23" ht="25.5" customHeight="1" x14ac:dyDescent="0.25">
      <c r="A39" s="7"/>
      <c r="B39" s="13"/>
      <c r="C39" s="128" t="s">
        <v>670</v>
      </c>
      <c r="D39" s="43"/>
      <c r="E39" s="43"/>
      <c r="F39" s="43"/>
      <c r="G39" s="43"/>
      <c r="H39" s="43"/>
      <c r="I39" s="43"/>
      <c r="J39" s="43"/>
      <c r="K39" s="43"/>
      <c r="L39" s="43"/>
      <c r="M39" s="43"/>
      <c r="N39" s="186">
        <f>'1) Informations générale'!$E$14</f>
        <v>0</v>
      </c>
      <c r="O39" s="186"/>
      <c r="P39" s="186"/>
      <c r="Q39" s="186"/>
      <c r="R39" s="213"/>
      <c r="S39" s="213"/>
      <c r="T39" s="213"/>
      <c r="U39" s="213"/>
      <c r="V39" s="28"/>
      <c r="W39" s="28"/>
    </row>
    <row r="40" spans="1:23" ht="25.5" customHeight="1" x14ac:dyDescent="0.25">
      <c r="A40" s="7"/>
      <c r="B40" s="13"/>
      <c r="C40" s="128" t="s">
        <v>671</v>
      </c>
      <c r="D40" s="43"/>
      <c r="E40" s="43"/>
      <c r="F40" s="43"/>
      <c r="G40" s="43"/>
      <c r="H40" s="43"/>
      <c r="I40" s="43"/>
      <c r="J40" s="43"/>
      <c r="K40" s="43"/>
      <c r="L40" s="43"/>
      <c r="M40" s="43"/>
      <c r="N40" s="186">
        <f>'1) Informations générale'!$E$14</f>
        <v>0</v>
      </c>
      <c r="O40" s="186"/>
      <c r="P40" s="186"/>
      <c r="Q40" s="186"/>
      <c r="R40" s="213"/>
      <c r="S40" s="213"/>
      <c r="T40" s="213"/>
      <c r="U40" s="213"/>
      <c r="V40" s="28"/>
      <c r="W40" s="28"/>
    </row>
    <row r="41" spans="1:23" ht="25.5" customHeight="1" x14ac:dyDescent="0.25">
      <c r="A41" s="7"/>
      <c r="B41" s="75"/>
      <c r="C41" s="128" t="s">
        <v>672</v>
      </c>
      <c r="D41" s="73"/>
      <c r="E41" s="73"/>
      <c r="F41" s="73"/>
      <c r="G41" s="73"/>
      <c r="H41" s="73"/>
      <c r="I41" s="73"/>
      <c r="J41" s="73"/>
      <c r="K41" s="73"/>
      <c r="L41" s="73"/>
      <c r="M41" s="73"/>
      <c r="N41" s="186">
        <f>'1) Informations générale'!$E$14</f>
        <v>0</v>
      </c>
      <c r="O41" s="186"/>
      <c r="P41" s="186"/>
      <c r="Q41" s="186"/>
      <c r="R41" s="213"/>
      <c r="S41" s="213"/>
      <c r="T41" s="213"/>
      <c r="U41" s="213"/>
      <c r="V41" s="28"/>
      <c r="W41" s="28"/>
    </row>
    <row r="42" spans="1:23" ht="25.5" customHeight="1" x14ac:dyDescent="0.25">
      <c r="A42" s="7"/>
      <c r="B42" s="75"/>
      <c r="C42" s="138" t="s">
        <v>750</v>
      </c>
      <c r="D42" s="73"/>
      <c r="E42" s="73"/>
      <c r="F42" s="73"/>
      <c r="G42" s="73"/>
      <c r="H42" s="73"/>
      <c r="I42" s="73"/>
      <c r="J42" s="73"/>
      <c r="K42" s="73"/>
      <c r="L42" s="73"/>
      <c r="M42" s="73"/>
      <c r="N42" s="186">
        <f>'1) Informations générale'!$E$14</f>
        <v>0</v>
      </c>
      <c r="O42" s="186"/>
      <c r="P42" s="186"/>
      <c r="Q42" s="186"/>
      <c r="R42" s="213"/>
      <c r="S42" s="213"/>
      <c r="T42" s="213"/>
      <c r="U42" s="213"/>
      <c r="V42" s="28"/>
      <c r="W42" s="28"/>
    </row>
    <row r="43" spans="1:23" ht="25.5" customHeight="1" x14ac:dyDescent="0.25">
      <c r="A43" s="7"/>
      <c r="B43" s="75"/>
      <c r="C43" s="138" t="s">
        <v>673</v>
      </c>
      <c r="D43" s="73"/>
      <c r="E43" s="73"/>
      <c r="F43" s="73"/>
      <c r="G43" s="73"/>
      <c r="H43" s="73"/>
      <c r="I43" s="73"/>
      <c r="J43" s="73"/>
      <c r="K43" s="73"/>
      <c r="L43" s="73"/>
      <c r="M43" s="73"/>
      <c r="N43" s="186">
        <f>'1) Informations générale'!$E$14</f>
        <v>0</v>
      </c>
      <c r="O43" s="186"/>
      <c r="P43" s="186"/>
      <c r="Q43" s="186"/>
      <c r="R43" s="213"/>
      <c r="S43" s="213"/>
      <c r="T43" s="213"/>
      <c r="U43" s="213"/>
      <c r="V43" s="28"/>
      <c r="W43" s="28"/>
    </row>
    <row r="44" spans="1:23" ht="25.5" customHeight="1" x14ac:dyDescent="0.25">
      <c r="A44" s="7"/>
      <c r="B44" s="13"/>
      <c r="C44" s="128" t="s">
        <v>674</v>
      </c>
      <c r="D44" s="43"/>
      <c r="E44" s="43"/>
      <c r="F44" s="43"/>
      <c r="G44" s="43"/>
      <c r="H44" s="43"/>
      <c r="I44" s="43"/>
      <c r="J44" s="43"/>
      <c r="K44" s="43"/>
      <c r="L44" s="43"/>
      <c r="M44" s="43"/>
      <c r="N44" s="186">
        <f>'1) Informations générale'!$E$14</f>
        <v>0</v>
      </c>
      <c r="O44" s="186"/>
      <c r="P44" s="186"/>
      <c r="Q44" s="186"/>
      <c r="R44" s="213"/>
      <c r="S44" s="213"/>
      <c r="T44" s="213"/>
      <c r="U44" s="213"/>
      <c r="V44" s="28"/>
      <c r="W44" s="28"/>
    </row>
    <row r="45" spans="1:23" ht="25.5" customHeight="1" x14ac:dyDescent="0.25">
      <c r="A45" s="7"/>
      <c r="B45" s="13"/>
      <c r="C45" s="138" t="s">
        <v>675</v>
      </c>
      <c r="D45" s="43"/>
      <c r="E45" s="43"/>
      <c r="F45" s="43"/>
      <c r="G45" s="43"/>
      <c r="H45" s="43"/>
      <c r="I45" s="43"/>
      <c r="J45" s="43"/>
      <c r="K45" s="43"/>
      <c r="L45" s="43"/>
      <c r="M45" s="43"/>
      <c r="N45" s="186">
        <f>'1) Informations générale'!$E$14</f>
        <v>0</v>
      </c>
      <c r="O45" s="186"/>
      <c r="P45" s="186"/>
      <c r="Q45" s="186"/>
      <c r="R45" s="213"/>
      <c r="S45" s="213"/>
      <c r="T45" s="213"/>
      <c r="U45" s="213"/>
      <c r="V45" s="28"/>
      <c r="W45" s="28"/>
    </row>
    <row r="46" spans="1:23" ht="25.5" customHeight="1" x14ac:dyDescent="0.25">
      <c r="A46" s="7"/>
      <c r="B46" s="13"/>
      <c r="C46" s="128" t="s">
        <v>676</v>
      </c>
      <c r="D46" s="43"/>
      <c r="E46" s="43"/>
      <c r="F46" s="43"/>
      <c r="G46" s="43"/>
      <c r="H46" s="43"/>
      <c r="I46" s="43"/>
      <c r="J46" s="43"/>
      <c r="K46" s="43"/>
      <c r="L46" s="43"/>
      <c r="M46" s="43"/>
      <c r="N46" s="186">
        <f>'1) Informations générale'!$E$14</f>
        <v>0</v>
      </c>
      <c r="O46" s="186"/>
      <c r="P46" s="186"/>
      <c r="Q46" s="186"/>
      <c r="R46" s="213"/>
      <c r="S46" s="213"/>
      <c r="T46" s="213"/>
      <c r="U46" s="213"/>
      <c r="V46" s="28"/>
      <c r="W46" s="28"/>
    </row>
    <row r="47" spans="1:23" ht="25.5" customHeight="1" x14ac:dyDescent="0.25">
      <c r="A47" s="7"/>
      <c r="B47" s="13"/>
      <c r="C47" s="139" t="s">
        <v>712</v>
      </c>
      <c r="D47" s="43"/>
      <c r="E47" s="43"/>
      <c r="F47" s="43"/>
      <c r="G47" s="43"/>
      <c r="H47" s="43"/>
      <c r="I47" s="43"/>
      <c r="J47" s="43"/>
      <c r="K47" s="43"/>
      <c r="L47" s="43"/>
      <c r="M47" s="43"/>
      <c r="N47" s="186">
        <f>'1) Informations générale'!$E$14</f>
        <v>0</v>
      </c>
      <c r="O47" s="186"/>
      <c r="P47" s="186"/>
      <c r="Q47" s="186"/>
      <c r="R47" s="213"/>
      <c r="S47" s="213"/>
      <c r="T47" s="213"/>
      <c r="U47" s="213"/>
      <c r="V47" s="28"/>
      <c r="W47" s="28"/>
    </row>
    <row r="48" spans="1:23" ht="25.5" customHeight="1" x14ac:dyDescent="0.25">
      <c r="A48" s="7"/>
      <c r="B48" s="13"/>
      <c r="C48" s="127" t="s">
        <v>536</v>
      </c>
      <c r="D48" s="43"/>
      <c r="E48" s="43"/>
      <c r="F48" s="43"/>
      <c r="G48" s="43"/>
      <c r="H48" s="43"/>
      <c r="I48" s="43"/>
      <c r="J48" s="43"/>
      <c r="K48" s="43"/>
      <c r="L48" s="43"/>
      <c r="M48" s="43"/>
      <c r="N48" s="186">
        <f>'1) Informations générale'!$E$14</f>
        <v>0</v>
      </c>
      <c r="O48" s="186"/>
      <c r="P48" s="186"/>
      <c r="Q48" s="186"/>
      <c r="R48" s="213"/>
      <c r="S48" s="213"/>
      <c r="T48" s="213"/>
      <c r="U48" s="213"/>
      <c r="V48" s="28"/>
      <c r="W48" s="28"/>
    </row>
    <row r="49" spans="1:23" ht="25.5" customHeight="1" x14ac:dyDescent="0.25">
      <c r="A49" s="7"/>
      <c r="B49" s="28"/>
      <c r="C49" s="159"/>
      <c r="D49" s="159"/>
      <c r="E49" s="159"/>
      <c r="F49" s="159"/>
      <c r="G49" s="159"/>
      <c r="H49" s="159"/>
      <c r="I49" s="159"/>
      <c r="J49" s="159"/>
      <c r="K49" s="159"/>
      <c r="L49" s="159"/>
      <c r="M49" s="159"/>
      <c r="N49" s="159"/>
      <c r="O49" s="159"/>
      <c r="P49" s="159"/>
      <c r="Q49" s="159"/>
      <c r="R49" s="159"/>
      <c r="S49" s="159"/>
      <c r="T49" s="159"/>
      <c r="U49" s="159"/>
      <c r="V49" s="28"/>
      <c r="W49" s="28"/>
    </row>
    <row r="50" spans="1:23" ht="25.5" customHeight="1" x14ac:dyDescent="0.25">
      <c r="A50" s="7"/>
      <c r="B50" s="28"/>
      <c r="C50" s="28"/>
      <c r="D50" s="28"/>
      <c r="E50" s="28"/>
      <c r="F50" s="28"/>
      <c r="G50" s="28"/>
      <c r="H50" s="28"/>
      <c r="I50" s="28"/>
      <c r="J50" s="28"/>
      <c r="K50" s="28"/>
      <c r="L50" s="28"/>
      <c r="M50" s="28"/>
      <c r="N50" s="28"/>
      <c r="O50" s="28"/>
      <c r="P50" s="28"/>
      <c r="Q50" s="28"/>
      <c r="R50" s="28"/>
      <c r="S50" s="28"/>
      <c r="T50" s="28"/>
      <c r="U50" s="28"/>
      <c r="V50" s="28"/>
      <c r="W50" s="28"/>
    </row>
    <row r="51" spans="1:23" ht="25.5" customHeight="1" x14ac:dyDescent="0.25">
      <c r="A51" s="7"/>
      <c r="B51" s="28"/>
      <c r="C51" s="28"/>
      <c r="D51" s="28"/>
      <c r="E51" s="28"/>
      <c r="F51" s="28"/>
      <c r="G51" s="28"/>
      <c r="H51" s="28"/>
      <c r="I51" s="28"/>
      <c r="J51" s="28"/>
      <c r="K51" s="28"/>
      <c r="L51" s="28"/>
      <c r="M51" s="28"/>
      <c r="N51" s="28"/>
      <c r="O51" s="28"/>
      <c r="P51" s="28"/>
      <c r="Q51" s="28"/>
      <c r="R51" s="28"/>
      <c r="S51" s="28"/>
      <c r="T51" s="28"/>
      <c r="U51" s="28"/>
      <c r="V51" s="28"/>
      <c r="W51" s="28"/>
    </row>
    <row r="52" spans="1:23" ht="25.5" customHeight="1" x14ac:dyDescent="0.25"/>
    <row r="53" spans="1:23" ht="25.5" customHeight="1" x14ac:dyDescent="0.25"/>
    <row r="54" spans="1:23" ht="25.5" customHeight="1" x14ac:dyDescent="0.25"/>
    <row r="55" spans="1:23" ht="25.5" customHeight="1" x14ac:dyDescent="0.25"/>
    <row r="56" spans="1:23" ht="25.5" customHeight="1" x14ac:dyDescent="0.25"/>
    <row r="57" spans="1:23" ht="25.5" customHeight="1" x14ac:dyDescent="0.25"/>
    <row r="58" spans="1:23" ht="25.5" customHeight="1" x14ac:dyDescent="0.25"/>
    <row r="59" spans="1:23" ht="25.5" customHeight="1" x14ac:dyDescent="0.25"/>
    <row r="60" spans="1:23" ht="25.5" customHeight="1" x14ac:dyDescent="0.25"/>
    <row r="61" spans="1:23" ht="25.5" customHeight="1" x14ac:dyDescent="0.25"/>
    <row r="62" spans="1:23" ht="25.5" customHeight="1" x14ac:dyDescent="0.25"/>
    <row r="63" spans="1:23" ht="25.5" customHeight="1" x14ac:dyDescent="0.25"/>
    <row r="64" spans="1:23"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sheetData>
  <sheetProtection sheet="1" objects="1" scenarios="1"/>
  <mergeCells count="116">
    <mergeCell ref="AT11:AW11"/>
    <mergeCell ref="AD12:AG12"/>
    <mergeCell ref="AH12:AK12"/>
    <mergeCell ref="AL12:AO12"/>
    <mergeCell ref="AP12:AS12"/>
    <mergeCell ref="AT12:AW12"/>
    <mergeCell ref="AX12:BA12"/>
    <mergeCell ref="BB12:BE12"/>
    <mergeCell ref="J10:M10"/>
    <mergeCell ref="N11:Q11"/>
    <mergeCell ref="Z11:AC11"/>
    <mergeCell ref="J11:M11"/>
    <mergeCell ref="B11:I11"/>
    <mergeCell ref="N12:Q12"/>
    <mergeCell ref="Z12:AC12"/>
    <mergeCell ref="B1:AM1"/>
    <mergeCell ref="B3:AR3"/>
    <mergeCell ref="AP11:AS11"/>
    <mergeCell ref="AD7:AG7"/>
    <mergeCell ref="AD8:AG8"/>
    <mergeCell ref="N9:Q9"/>
    <mergeCell ref="R9:U9"/>
    <mergeCell ref="J7:M7"/>
    <mergeCell ref="N8:Q8"/>
    <mergeCell ref="Z7:AC7"/>
    <mergeCell ref="R8:U8"/>
    <mergeCell ref="V8:Y8"/>
    <mergeCell ref="Z8:AC8"/>
    <mergeCell ref="N6:Q7"/>
    <mergeCell ref="J8:M8"/>
    <mergeCell ref="V6:Y7"/>
    <mergeCell ref="R6:U7"/>
    <mergeCell ref="J9:M9"/>
    <mergeCell ref="BB8:BE8"/>
    <mergeCell ref="AH7:AK7"/>
    <mergeCell ref="AL7:AO7"/>
    <mergeCell ref="AP7:AS7"/>
    <mergeCell ref="AT7:AW7"/>
    <mergeCell ref="AX7:BA7"/>
    <mergeCell ref="BB7:BE7"/>
    <mergeCell ref="AH8:AK8"/>
    <mergeCell ref="AL8:AO8"/>
    <mergeCell ref="AP8:AS8"/>
    <mergeCell ref="AT8:AW8"/>
    <mergeCell ref="AX8:BA8"/>
    <mergeCell ref="AT9:AW9"/>
    <mergeCell ref="AX9:BA9"/>
    <mergeCell ref="BB9:BE9"/>
    <mergeCell ref="V9:Y9"/>
    <mergeCell ref="Z9:AC9"/>
    <mergeCell ref="AD9:AG9"/>
    <mergeCell ref="AH9:AK9"/>
    <mergeCell ref="AL9:AO9"/>
    <mergeCell ref="AP9:AS9"/>
    <mergeCell ref="N40:Q40"/>
    <mergeCell ref="N44:Q44"/>
    <mergeCell ref="N45:Q45"/>
    <mergeCell ref="N46:Q46"/>
    <mergeCell ref="N47:Q47"/>
    <mergeCell ref="AP10:AS10"/>
    <mergeCell ref="AT10:AW10"/>
    <mergeCell ref="AX10:BA10"/>
    <mergeCell ref="BB10:BE10"/>
    <mergeCell ref="N10:Q10"/>
    <mergeCell ref="R10:U10"/>
    <mergeCell ref="V10:Y10"/>
    <mergeCell ref="Z10:AC10"/>
    <mergeCell ref="AD10:AG10"/>
    <mergeCell ref="AH10:AK10"/>
    <mergeCell ref="AL10:AO10"/>
    <mergeCell ref="AX11:BA11"/>
    <mergeCell ref="BB11:BE11"/>
    <mergeCell ref="N41:Q41"/>
    <mergeCell ref="N42:Q42"/>
    <mergeCell ref="N43:Q43"/>
    <mergeCell ref="AD11:AG11"/>
    <mergeCell ref="AH11:AK11"/>
    <mergeCell ref="AL11:AO11"/>
    <mergeCell ref="N35:Q35"/>
    <mergeCell ref="N36:Q36"/>
    <mergeCell ref="N37:Q37"/>
    <mergeCell ref="N38:Q38"/>
    <mergeCell ref="N39:Q39"/>
    <mergeCell ref="R39:U39"/>
    <mergeCell ref="R20:U20"/>
    <mergeCell ref="R21:U21"/>
    <mergeCell ref="R22:U22"/>
    <mergeCell ref="R23:U23"/>
    <mergeCell ref="R24:U24"/>
    <mergeCell ref="R25:U25"/>
    <mergeCell ref="R27:U27"/>
    <mergeCell ref="C26:U26"/>
    <mergeCell ref="C19:M19"/>
    <mergeCell ref="C33:M33"/>
    <mergeCell ref="R17:U17"/>
    <mergeCell ref="R31:U31"/>
    <mergeCell ref="C49:U49"/>
    <mergeCell ref="C28:U28"/>
    <mergeCell ref="R19:U19"/>
    <mergeCell ref="R33:U33"/>
    <mergeCell ref="R40:U40"/>
    <mergeCell ref="R44:U44"/>
    <mergeCell ref="R45:U45"/>
    <mergeCell ref="R46:U46"/>
    <mergeCell ref="R47:U47"/>
    <mergeCell ref="R48:U48"/>
    <mergeCell ref="R34:U34"/>
    <mergeCell ref="R35:U35"/>
    <mergeCell ref="R36:U36"/>
    <mergeCell ref="R37:U37"/>
    <mergeCell ref="R38:U38"/>
    <mergeCell ref="R41:U41"/>
    <mergeCell ref="R42:U42"/>
    <mergeCell ref="R43:U43"/>
    <mergeCell ref="N48:Q48"/>
    <mergeCell ref="N34:Q34"/>
  </mergeCells>
  <dataValidations count="1">
    <dataValidation type="decimal" operator="greaterThanOrEqual" allowBlank="1" showInputMessage="1" showErrorMessage="1" sqref="N8:BE10 R34:U48 R20:U25 R27:U27">
      <formula1>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4"/>
  <sheetViews>
    <sheetView showGridLines="0" zoomScaleNormal="100" workbookViewId="0">
      <selection activeCell="K7" sqref="K7:N7"/>
    </sheetView>
  </sheetViews>
  <sheetFormatPr baseColWidth="10" defaultColWidth="11.42578125" defaultRowHeight="15" x14ac:dyDescent="0.25"/>
  <cols>
    <col min="1" max="1" width="8.7109375" style="29" customWidth="1"/>
    <col min="2" max="6" width="5" style="29" customWidth="1"/>
    <col min="7" max="7" width="6.5703125" style="29" customWidth="1"/>
    <col min="8" max="35" width="5" style="29" customWidth="1"/>
    <col min="36" max="72" width="4.85546875" style="29" customWidth="1"/>
    <col min="73" max="73" width="7.7109375" style="95" hidden="1" customWidth="1"/>
    <col min="74" max="74" width="4.85546875" style="95" hidden="1" customWidth="1"/>
    <col min="75" max="75" width="27.28515625" style="95" hidden="1" customWidth="1"/>
    <col min="76" max="76" width="11.42578125" style="95" hidden="1" customWidth="1"/>
    <col min="77" max="77" width="33.140625" style="95" hidden="1" customWidth="1"/>
    <col min="78" max="16384" width="11.42578125" style="29"/>
  </cols>
  <sheetData>
    <row r="1" spans="1:77" ht="26.25" x14ac:dyDescent="0.2">
      <c r="A1" s="7"/>
      <c r="B1" s="171" t="s">
        <v>724</v>
      </c>
      <c r="C1" s="171"/>
      <c r="D1" s="171"/>
      <c r="E1" s="171"/>
      <c r="F1" s="171"/>
      <c r="G1" s="171"/>
      <c r="H1" s="171"/>
      <c r="I1" s="171"/>
      <c r="J1" s="171"/>
      <c r="K1" s="171"/>
      <c r="L1" s="171"/>
      <c r="M1" s="171"/>
      <c r="N1" s="171"/>
      <c r="O1" s="171"/>
      <c r="P1" s="171"/>
      <c r="Q1" s="171"/>
      <c r="R1" s="171"/>
      <c r="S1" s="171"/>
      <c r="T1" s="171"/>
      <c r="U1" s="15"/>
      <c r="V1" s="15"/>
      <c r="W1" s="15"/>
      <c r="X1" s="15"/>
      <c r="Y1" s="15"/>
      <c r="Z1" s="15"/>
      <c r="AA1" s="15"/>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13"/>
    </row>
    <row r="2" spans="1:77" x14ac:dyDescent="0.2">
      <c r="A2" s="7"/>
      <c r="B2" s="44"/>
      <c r="C2" s="44"/>
      <c r="D2" s="44"/>
      <c r="E2" s="44"/>
      <c r="F2" s="44"/>
      <c r="G2" s="44"/>
      <c r="H2" s="7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3"/>
      <c r="AK2" s="13"/>
      <c r="AL2" s="13"/>
      <c r="AM2" s="13"/>
      <c r="AN2" s="13"/>
      <c r="AO2" s="13"/>
      <c r="AP2" s="13"/>
      <c r="AQ2" s="13"/>
      <c r="AR2" s="13"/>
      <c r="AS2" s="13"/>
      <c r="AT2" s="13"/>
      <c r="AU2" s="13"/>
      <c r="AV2" s="13"/>
      <c r="AW2" s="13"/>
      <c r="AX2" s="13"/>
      <c r="AY2" s="13"/>
      <c r="AZ2" s="13"/>
      <c r="BA2" s="13"/>
      <c r="BB2" s="13"/>
      <c r="BC2" s="13"/>
      <c r="BD2" s="13"/>
      <c r="BE2" s="13"/>
      <c r="BF2" s="13"/>
      <c r="BG2" s="13"/>
      <c r="BH2" s="67"/>
      <c r="BI2" s="67"/>
      <c r="BJ2" s="67"/>
      <c r="BK2" s="13"/>
    </row>
    <row r="3" spans="1:77" ht="114" customHeight="1" x14ac:dyDescent="0.2">
      <c r="A3" s="7"/>
      <c r="B3" s="225" t="s">
        <v>751</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13"/>
      <c r="AV3" s="13"/>
      <c r="AW3" s="13"/>
      <c r="AX3" s="13"/>
      <c r="AY3" s="13"/>
      <c r="AZ3" s="13"/>
      <c r="BA3" s="13"/>
      <c r="BB3" s="13"/>
      <c r="BC3" s="13"/>
      <c r="BD3" s="13"/>
      <c r="BE3" s="13"/>
      <c r="BF3" s="13"/>
      <c r="BG3" s="13"/>
      <c r="BH3" s="67"/>
      <c r="BI3" s="67"/>
      <c r="BJ3" s="67"/>
      <c r="BK3" s="13"/>
    </row>
    <row r="4" spans="1:77" ht="25.5" customHeight="1" x14ac:dyDescent="0.25">
      <c r="A4" s="7" t="s">
        <v>137</v>
      </c>
      <c r="B4" s="28" t="s">
        <v>677</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13"/>
      <c r="AK4" s="13"/>
      <c r="AL4" s="13"/>
      <c r="AM4" s="13"/>
      <c r="AN4" s="13"/>
      <c r="AO4" s="13"/>
      <c r="AP4" s="13"/>
      <c r="AQ4" s="13"/>
      <c r="AR4" s="13"/>
      <c r="AS4" s="13"/>
      <c r="AT4" s="13"/>
      <c r="AU4" s="13"/>
      <c r="AV4" s="13"/>
      <c r="AW4" s="13"/>
      <c r="AX4" s="13"/>
      <c r="AY4" s="13"/>
      <c r="AZ4" s="13"/>
      <c r="BA4" s="13"/>
      <c r="BB4" s="13"/>
      <c r="BC4" s="13"/>
      <c r="BD4" s="13"/>
      <c r="BE4" s="13"/>
      <c r="BF4" s="13"/>
      <c r="BG4" s="13"/>
      <c r="BH4" s="67"/>
      <c r="BI4" s="67"/>
      <c r="BJ4" s="67"/>
      <c r="BK4" s="13"/>
    </row>
    <row r="5" spans="1:77" ht="28.5" customHeight="1" x14ac:dyDescent="0.25">
      <c r="A5" s="7"/>
      <c r="B5" s="26"/>
      <c r="C5" s="28"/>
      <c r="D5" s="28"/>
      <c r="E5" s="28"/>
      <c r="F5" s="28"/>
      <c r="G5" s="28"/>
      <c r="H5" s="28"/>
      <c r="I5" s="28"/>
      <c r="J5" s="28"/>
      <c r="K5" s="146" t="s">
        <v>526</v>
      </c>
      <c r="L5" s="48"/>
      <c r="M5" s="48"/>
      <c r="N5" s="48"/>
      <c r="O5" s="232" t="s">
        <v>529</v>
      </c>
      <c r="P5" s="232"/>
      <c r="Q5" s="232"/>
      <c r="R5" s="232"/>
      <c r="S5" s="232" t="s">
        <v>681</v>
      </c>
      <c r="T5" s="232"/>
      <c r="U5" s="232"/>
      <c r="V5" s="232"/>
      <c r="W5" s="232" t="s">
        <v>531</v>
      </c>
      <c r="X5" s="232"/>
      <c r="Y5" s="232"/>
      <c r="Z5" s="232"/>
      <c r="AA5" s="49"/>
      <c r="AB5" s="49"/>
      <c r="AC5" s="26"/>
      <c r="AD5" s="26"/>
      <c r="AE5" s="26"/>
      <c r="AF5" s="26"/>
      <c r="AG5" s="26"/>
      <c r="AH5" s="26"/>
      <c r="AI5" s="26"/>
      <c r="AJ5" s="49"/>
      <c r="AK5" s="49"/>
      <c r="AL5" s="49"/>
      <c r="AM5" s="49"/>
      <c r="AN5" s="49"/>
      <c r="AO5" s="49"/>
      <c r="AP5" s="49"/>
      <c r="AQ5" s="49"/>
      <c r="AR5" s="49"/>
      <c r="AS5" s="49"/>
      <c r="AT5" s="49"/>
      <c r="AU5" s="49"/>
      <c r="AV5" s="49"/>
      <c r="AW5" s="49"/>
      <c r="AX5" s="49"/>
      <c r="AY5" s="49"/>
      <c r="AZ5" s="49"/>
      <c r="BA5" s="49"/>
      <c r="BB5" s="49"/>
      <c r="BC5" s="49"/>
      <c r="BD5" s="49"/>
      <c r="BE5" s="49"/>
      <c r="BF5" s="49"/>
      <c r="BG5" s="13"/>
      <c r="BH5" s="240" t="s">
        <v>206</v>
      </c>
      <c r="BI5" s="240"/>
      <c r="BJ5" s="240"/>
      <c r="BK5" s="13"/>
    </row>
    <row r="6" spans="1:77" ht="46.5" customHeight="1" x14ac:dyDescent="0.25">
      <c r="A6" s="7"/>
      <c r="B6" s="229" t="s">
        <v>713</v>
      </c>
      <c r="C6" s="229"/>
      <c r="D6" s="229"/>
      <c r="E6" s="229"/>
      <c r="F6" s="229"/>
      <c r="G6" s="145" t="s">
        <v>680</v>
      </c>
      <c r="H6" s="77"/>
      <c r="I6" s="77"/>
      <c r="J6" s="77"/>
      <c r="K6" s="233" t="s">
        <v>528</v>
      </c>
      <c r="L6" s="233"/>
      <c r="M6" s="233"/>
      <c r="N6" s="233"/>
      <c r="O6" s="232"/>
      <c r="P6" s="232"/>
      <c r="Q6" s="232"/>
      <c r="R6" s="232"/>
      <c r="S6" s="232"/>
      <c r="T6" s="232"/>
      <c r="U6" s="232"/>
      <c r="V6" s="232"/>
      <c r="W6" s="232"/>
      <c r="X6" s="232"/>
      <c r="Y6" s="232"/>
      <c r="Z6" s="232"/>
      <c r="AA6" s="233" t="s">
        <v>532</v>
      </c>
      <c r="AB6" s="233"/>
      <c r="AC6" s="233"/>
      <c r="AD6" s="233"/>
      <c r="AE6" s="232" t="s">
        <v>682</v>
      </c>
      <c r="AF6" s="232"/>
      <c r="AG6" s="232"/>
      <c r="AH6" s="232"/>
      <c r="AI6" s="239" t="s">
        <v>683</v>
      </c>
      <c r="AJ6" s="239"/>
      <c r="AK6" s="239"/>
      <c r="AL6" s="239"/>
      <c r="AM6" s="233" t="s">
        <v>140</v>
      </c>
      <c r="AN6" s="233"/>
      <c r="AO6" s="233"/>
      <c r="AP6" s="233"/>
      <c r="AQ6" s="233" t="s">
        <v>673</v>
      </c>
      <c r="AR6" s="233"/>
      <c r="AS6" s="233"/>
      <c r="AT6" s="233"/>
      <c r="AU6" s="233" t="s">
        <v>534</v>
      </c>
      <c r="AV6" s="233"/>
      <c r="AW6" s="233"/>
      <c r="AX6" s="233"/>
      <c r="AY6" s="232" t="s">
        <v>684</v>
      </c>
      <c r="AZ6" s="232"/>
      <c r="BA6" s="232"/>
      <c r="BB6" s="232"/>
      <c r="BC6" s="232" t="s">
        <v>685</v>
      </c>
      <c r="BD6" s="232"/>
      <c r="BE6" s="232"/>
      <c r="BF6" s="232"/>
      <c r="BG6" s="13"/>
      <c r="BH6" s="240"/>
      <c r="BI6" s="240"/>
      <c r="BJ6" s="240"/>
      <c r="BK6" s="13"/>
    </row>
    <row r="7" spans="1:77" ht="25.5" customHeight="1" x14ac:dyDescent="0.2">
      <c r="A7" s="7"/>
      <c r="B7" s="173"/>
      <c r="C7" s="173"/>
      <c r="D7" s="173"/>
      <c r="E7" s="173"/>
      <c r="F7" s="173"/>
      <c r="G7" s="230">
        <f>'3) Actifs'!N8</f>
        <v>0</v>
      </c>
      <c r="H7" s="230"/>
      <c r="I7" s="230"/>
      <c r="J7" s="230"/>
      <c r="K7" s="237"/>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43"/>
      <c r="BG7" s="72"/>
      <c r="BH7" s="241">
        <f>SUM(K7:BF7)</f>
        <v>0</v>
      </c>
      <c r="BI7" s="241"/>
      <c r="BJ7" s="241"/>
      <c r="BK7" s="13"/>
    </row>
    <row r="8" spans="1:77" ht="20.25" customHeight="1" x14ac:dyDescent="0.25">
      <c r="A8" s="13"/>
      <c r="B8" s="13"/>
      <c r="C8" s="13"/>
      <c r="D8" s="13"/>
      <c r="E8" s="13"/>
      <c r="F8" s="13"/>
      <c r="G8" s="13"/>
      <c r="H8" s="75"/>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67"/>
      <c r="BI8" s="67"/>
      <c r="BJ8" s="67"/>
      <c r="BK8" s="13"/>
    </row>
    <row r="9" spans="1:77" ht="25.5" customHeight="1" x14ac:dyDescent="0.25">
      <c r="A9" s="92"/>
      <c r="B9" s="136" t="s">
        <v>679</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U9" s="98" t="s">
        <v>209</v>
      </c>
      <c r="BW9" s="98" t="s">
        <v>223</v>
      </c>
      <c r="BX9" s="98" t="s">
        <v>54</v>
      </c>
      <c r="BY9" s="98" t="s">
        <v>209</v>
      </c>
    </row>
    <row r="10" spans="1:77" ht="25.5" customHeight="1" x14ac:dyDescent="0.25">
      <c r="A10" s="92"/>
      <c r="B10" s="92"/>
      <c r="C10" s="88" t="s">
        <v>129</v>
      </c>
      <c r="D10" s="86"/>
      <c r="E10" s="86"/>
      <c r="F10" s="86"/>
      <c r="G10" s="86"/>
      <c r="H10" s="86"/>
      <c r="I10" s="86"/>
      <c r="J10" s="86"/>
      <c r="K10" s="125"/>
      <c r="L10" s="86"/>
      <c r="M10" s="86"/>
      <c r="N10" s="86"/>
      <c r="O10" s="17"/>
      <c r="P10" s="86"/>
      <c r="Q10" s="86"/>
      <c r="R10" s="86"/>
      <c r="S10" s="17"/>
      <c r="T10" s="86"/>
      <c r="U10" s="86"/>
      <c r="V10" s="86"/>
      <c r="W10" s="17"/>
      <c r="X10" s="86"/>
      <c r="Y10" s="86"/>
      <c r="Z10" s="86"/>
      <c r="AA10" s="17"/>
      <c r="AB10" s="86"/>
      <c r="AC10" s="86"/>
      <c r="AD10" s="86"/>
      <c r="AE10" s="17"/>
      <c r="AF10" s="86"/>
      <c r="AG10" s="86"/>
      <c r="AH10" s="86"/>
      <c r="AI10" s="17"/>
      <c r="AJ10" s="86"/>
      <c r="AK10" s="86"/>
      <c r="AL10" s="86"/>
      <c r="AM10" s="17"/>
      <c r="AN10" s="86"/>
      <c r="AO10" s="86"/>
      <c r="AP10" s="86"/>
      <c r="AQ10" s="17"/>
      <c r="AR10" s="86"/>
      <c r="AS10" s="86"/>
      <c r="AT10" s="86"/>
      <c r="AU10" s="17"/>
      <c r="AV10" s="86"/>
      <c r="AW10" s="86"/>
      <c r="AX10" s="86"/>
      <c r="AY10" s="17"/>
      <c r="AZ10" s="86"/>
      <c r="BA10" s="86"/>
      <c r="BB10" s="86"/>
      <c r="BC10" s="17"/>
      <c r="BD10" s="86"/>
      <c r="BE10" s="86"/>
      <c r="BF10" s="86"/>
      <c r="BG10" s="92"/>
      <c r="BH10" s="92"/>
      <c r="BI10" s="92"/>
      <c r="BJ10" s="92"/>
      <c r="BK10" s="92"/>
      <c r="BU10" s="107" t="s">
        <v>226</v>
      </c>
      <c r="BW10" s="95" t="str">
        <f>K6</f>
        <v>Actions</v>
      </c>
      <c r="BX10" s="99">
        <f>'Data (Hidden)'!C254</f>
        <v>0</v>
      </c>
      <c r="BY10" s="100" t="str">
        <f>'Data (Hidden)'!C255</f>
        <v/>
      </c>
    </row>
    <row r="11" spans="1:77" ht="25.5" customHeight="1" x14ac:dyDescent="0.25">
      <c r="A11" s="92"/>
      <c r="B11" s="92"/>
      <c r="C11" s="88" t="s">
        <v>643</v>
      </c>
      <c r="D11" s="86"/>
      <c r="E11" s="86"/>
      <c r="F11" s="86"/>
      <c r="G11" s="86"/>
      <c r="H11" s="86"/>
      <c r="I11" s="86"/>
      <c r="J11" s="86"/>
      <c r="K11" s="125"/>
      <c r="L11" s="86"/>
      <c r="M11" s="86"/>
      <c r="N11" s="86"/>
      <c r="O11" s="17"/>
      <c r="P11" s="86"/>
      <c r="Q11" s="86"/>
      <c r="R11" s="86"/>
      <c r="S11" s="17"/>
      <c r="T11" s="86"/>
      <c r="U11" s="86"/>
      <c r="V11" s="86"/>
      <c r="W11" s="17"/>
      <c r="X11" s="86"/>
      <c r="Y11" s="86"/>
      <c r="Z11" s="86"/>
      <c r="AA11" s="17"/>
      <c r="AB11" s="86"/>
      <c r="AC11" s="86"/>
      <c r="AD11" s="86"/>
      <c r="AE11" s="17"/>
      <c r="AF11" s="86"/>
      <c r="AG11" s="86"/>
      <c r="AH11" s="86"/>
      <c r="AI11" s="17"/>
      <c r="AJ11" s="86"/>
      <c r="AK11" s="86"/>
      <c r="AL11" s="86"/>
      <c r="AM11" s="17"/>
      <c r="AN11" s="86"/>
      <c r="AO11" s="86"/>
      <c r="AP11" s="86"/>
      <c r="AQ11" s="17"/>
      <c r="AR11" s="86"/>
      <c r="AS11" s="86"/>
      <c r="AT11" s="86"/>
      <c r="AU11" s="17"/>
      <c r="AV11" s="86"/>
      <c r="AW11" s="86"/>
      <c r="AX11" s="86"/>
      <c r="AY11" s="17"/>
      <c r="AZ11" s="86"/>
      <c r="BA11" s="86"/>
      <c r="BB11" s="86"/>
      <c r="BC11" s="17"/>
      <c r="BD11" s="86"/>
      <c r="BE11" s="86"/>
      <c r="BF11" s="86"/>
      <c r="BG11" s="92"/>
      <c r="BH11" s="92"/>
      <c r="BI11" s="92"/>
      <c r="BJ11" s="92"/>
      <c r="BK11" s="92"/>
      <c r="BU11" s="107" t="s">
        <v>227</v>
      </c>
      <c r="BW11" s="95" t="str">
        <f>O5</f>
        <v>Obligations d'entreprises</v>
      </c>
      <c r="BX11" s="99">
        <f>'Data (Hidden)'!C256</f>
        <v>0</v>
      </c>
      <c r="BY11" s="100" t="str">
        <f>'Data (Hidden)'!C257</f>
        <v/>
      </c>
    </row>
    <row r="12" spans="1:77" ht="25.5" customHeight="1" x14ac:dyDescent="0.25">
      <c r="A12" s="92"/>
      <c r="B12" s="92"/>
      <c r="C12" s="86" t="s">
        <v>131</v>
      </c>
      <c r="D12" s="86"/>
      <c r="E12" s="86"/>
      <c r="F12" s="86"/>
      <c r="G12" s="86"/>
      <c r="H12" s="86"/>
      <c r="I12" s="86"/>
      <c r="J12" s="86"/>
      <c r="K12" s="125"/>
      <c r="L12" s="86"/>
      <c r="M12" s="86"/>
      <c r="N12" s="86"/>
      <c r="O12" s="17"/>
      <c r="P12" s="86"/>
      <c r="Q12" s="86"/>
      <c r="R12" s="86"/>
      <c r="S12" s="17"/>
      <c r="T12" s="86"/>
      <c r="U12" s="86"/>
      <c r="V12" s="86"/>
      <c r="W12" s="17"/>
      <c r="X12" s="86"/>
      <c r="Y12" s="86"/>
      <c r="Z12" s="86"/>
      <c r="AA12" s="17"/>
      <c r="AB12" s="86"/>
      <c r="AC12" s="86"/>
      <c r="AD12" s="86"/>
      <c r="AE12" s="17"/>
      <c r="AF12" s="86"/>
      <c r="AG12" s="86"/>
      <c r="AH12" s="86"/>
      <c r="AI12" s="17"/>
      <c r="AJ12" s="86"/>
      <c r="AK12" s="86"/>
      <c r="AL12" s="86"/>
      <c r="AM12" s="17"/>
      <c r="AN12" s="86"/>
      <c r="AO12" s="86"/>
      <c r="AP12" s="86"/>
      <c r="AQ12" s="17"/>
      <c r="AR12" s="86"/>
      <c r="AS12" s="86"/>
      <c r="AT12" s="86"/>
      <c r="AU12" s="17"/>
      <c r="AV12" s="86"/>
      <c r="AW12" s="86"/>
      <c r="AX12" s="86"/>
      <c r="AY12" s="17"/>
      <c r="AZ12" s="86"/>
      <c r="BA12" s="86"/>
      <c r="BB12" s="86"/>
      <c r="BC12" s="17"/>
      <c r="BD12" s="86"/>
      <c r="BE12" s="86"/>
      <c r="BF12" s="86"/>
      <c r="BG12" s="92"/>
      <c r="BH12" s="92"/>
      <c r="BI12" s="92"/>
      <c r="BJ12" s="92"/>
      <c r="BK12" s="92"/>
      <c r="BU12" s="107" t="s">
        <v>228</v>
      </c>
      <c r="BW12" s="95" t="str">
        <f>S5</f>
        <v>Obligations gouvernementales, provinciales ou municipales</v>
      </c>
      <c r="BX12" s="95">
        <f>'Data (Hidden)'!C258</f>
        <v>0</v>
      </c>
      <c r="BY12" s="100" t="str">
        <f>'Data (Hidden)'!C259</f>
        <v/>
      </c>
    </row>
    <row r="13" spans="1:77" ht="25.5" customHeight="1" x14ac:dyDescent="0.25">
      <c r="A13" s="92"/>
      <c r="B13" s="92"/>
      <c r="C13" s="88" t="s">
        <v>644</v>
      </c>
      <c r="D13" s="86"/>
      <c r="E13" s="86"/>
      <c r="F13" s="86"/>
      <c r="G13" s="86"/>
      <c r="H13" s="86"/>
      <c r="I13" s="86"/>
      <c r="J13" s="86"/>
      <c r="K13" s="125"/>
      <c r="L13" s="86"/>
      <c r="M13" s="86"/>
      <c r="N13" s="86"/>
      <c r="O13" s="17"/>
      <c r="P13" s="86"/>
      <c r="Q13" s="86"/>
      <c r="R13" s="86"/>
      <c r="S13" s="17"/>
      <c r="T13" s="86"/>
      <c r="U13" s="86"/>
      <c r="V13" s="86"/>
      <c r="W13" s="17"/>
      <c r="X13" s="86"/>
      <c r="Y13" s="86"/>
      <c r="Z13" s="86"/>
      <c r="AA13" s="17"/>
      <c r="AB13" s="86"/>
      <c r="AC13" s="86"/>
      <c r="AD13" s="86"/>
      <c r="AE13" s="17"/>
      <c r="AF13" s="86"/>
      <c r="AG13" s="86"/>
      <c r="AH13" s="86"/>
      <c r="AI13" s="17"/>
      <c r="AJ13" s="86"/>
      <c r="AK13" s="86"/>
      <c r="AL13" s="86"/>
      <c r="AM13" s="17"/>
      <c r="AN13" s="86"/>
      <c r="AO13" s="86"/>
      <c r="AP13" s="86"/>
      <c r="AQ13" s="17"/>
      <c r="AR13" s="86"/>
      <c r="AS13" s="86"/>
      <c r="AT13" s="86"/>
      <c r="AU13" s="17"/>
      <c r="AV13" s="86"/>
      <c r="AW13" s="86"/>
      <c r="AX13" s="86"/>
      <c r="AY13" s="17"/>
      <c r="AZ13" s="86"/>
      <c r="BA13" s="86"/>
      <c r="BB13" s="86"/>
      <c r="BC13" s="17"/>
      <c r="BD13" s="86"/>
      <c r="BE13" s="86"/>
      <c r="BF13" s="86"/>
      <c r="BG13" s="92"/>
      <c r="BH13" s="92"/>
      <c r="BI13" s="92"/>
      <c r="BJ13" s="92"/>
      <c r="BK13" s="92"/>
      <c r="BU13" s="107" t="s">
        <v>229</v>
      </c>
      <c r="BW13" s="95" t="str">
        <f>W5</f>
        <v>Obligations supranationales</v>
      </c>
      <c r="BX13" s="95">
        <f>'Data (Hidden)'!C260</f>
        <v>0</v>
      </c>
      <c r="BY13" s="100" t="str">
        <f>'Data (Hidden)'!C261</f>
        <v/>
      </c>
    </row>
    <row r="14" spans="1:77" ht="25.5" customHeight="1" x14ac:dyDescent="0.25">
      <c r="A14" s="92"/>
      <c r="B14" s="92"/>
      <c r="C14" s="88" t="s">
        <v>686</v>
      </c>
      <c r="D14" s="86"/>
      <c r="E14" s="86"/>
      <c r="F14" s="86"/>
      <c r="G14" s="86"/>
      <c r="H14" s="86"/>
      <c r="I14" s="86"/>
      <c r="J14" s="86"/>
      <c r="K14" s="125"/>
      <c r="L14" s="86"/>
      <c r="M14" s="86"/>
      <c r="N14" s="86"/>
      <c r="O14" s="17"/>
      <c r="P14" s="86"/>
      <c r="Q14" s="86"/>
      <c r="R14" s="86"/>
      <c r="S14" s="17"/>
      <c r="T14" s="86"/>
      <c r="U14" s="86"/>
      <c r="V14" s="86"/>
      <c r="W14" s="17"/>
      <c r="X14" s="86"/>
      <c r="Y14" s="86"/>
      <c r="Z14" s="86"/>
      <c r="AA14" s="17"/>
      <c r="AB14" s="86"/>
      <c r="AC14" s="86"/>
      <c r="AD14" s="86"/>
      <c r="AE14" s="17"/>
      <c r="AF14" s="86"/>
      <c r="AG14" s="86"/>
      <c r="AH14" s="86"/>
      <c r="AI14" s="17"/>
      <c r="AJ14" s="86"/>
      <c r="AK14" s="86"/>
      <c r="AL14" s="86"/>
      <c r="AM14" s="17"/>
      <c r="AN14" s="86"/>
      <c r="AO14" s="86"/>
      <c r="AP14" s="86"/>
      <c r="AQ14" s="17"/>
      <c r="AR14" s="86"/>
      <c r="AS14" s="86"/>
      <c r="AT14" s="86"/>
      <c r="AU14" s="17"/>
      <c r="AV14" s="86"/>
      <c r="AW14" s="86"/>
      <c r="AX14" s="86"/>
      <c r="AY14" s="17"/>
      <c r="AZ14" s="86"/>
      <c r="BA14" s="86"/>
      <c r="BB14" s="86"/>
      <c r="BC14" s="17"/>
      <c r="BD14" s="86"/>
      <c r="BE14" s="86"/>
      <c r="BF14" s="86"/>
      <c r="BG14" s="92"/>
      <c r="BH14" s="92"/>
      <c r="BI14" s="92"/>
      <c r="BJ14" s="92"/>
      <c r="BK14" s="92"/>
      <c r="BU14" s="107" t="s">
        <v>230</v>
      </c>
      <c r="BW14" s="95" t="str">
        <f>AA6</f>
        <v>Immobilier</v>
      </c>
      <c r="BX14" s="95">
        <f>'Data (Hidden)'!C262</f>
        <v>0</v>
      </c>
      <c r="BY14" s="100" t="str">
        <f>'Data (Hidden)'!C263</f>
        <v/>
      </c>
    </row>
    <row r="15" spans="1:77" ht="25.5" customHeight="1" x14ac:dyDescent="0.25">
      <c r="A15" s="92"/>
      <c r="B15" s="92"/>
      <c r="C15" s="88" t="s">
        <v>646</v>
      </c>
      <c r="D15" s="86"/>
      <c r="E15" s="86"/>
      <c r="F15" s="86"/>
      <c r="G15" s="86"/>
      <c r="H15" s="86"/>
      <c r="I15" s="86"/>
      <c r="J15" s="86"/>
      <c r="K15" s="125"/>
      <c r="L15" s="86"/>
      <c r="M15" s="86"/>
      <c r="N15" s="86"/>
      <c r="O15" s="17"/>
      <c r="P15" s="86"/>
      <c r="Q15" s="86"/>
      <c r="R15" s="86"/>
      <c r="S15" s="17"/>
      <c r="T15" s="86"/>
      <c r="U15" s="86"/>
      <c r="V15" s="86"/>
      <c r="W15" s="17"/>
      <c r="X15" s="86"/>
      <c r="Y15" s="86"/>
      <c r="Z15" s="86"/>
      <c r="AA15" s="17"/>
      <c r="AB15" s="86"/>
      <c r="AC15" s="86"/>
      <c r="AD15" s="86"/>
      <c r="AE15" s="17"/>
      <c r="AF15" s="86"/>
      <c r="AG15" s="86"/>
      <c r="AH15" s="86"/>
      <c r="AI15" s="17"/>
      <c r="AJ15" s="86"/>
      <c r="AK15" s="86"/>
      <c r="AL15" s="86"/>
      <c r="AM15" s="17"/>
      <c r="AN15" s="86"/>
      <c r="AO15" s="86"/>
      <c r="AP15" s="86"/>
      <c r="AQ15" s="17"/>
      <c r="AR15" s="86"/>
      <c r="AS15" s="86"/>
      <c r="AT15" s="86"/>
      <c r="AU15" s="17"/>
      <c r="AV15" s="86"/>
      <c r="AW15" s="86"/>
      <c r="AX15" s="86"/>
      <c r="AY15" s="17"/>
      <c r="AZ15" s="86"/>
      <c r="BA15" s="86"/>
      <c r="BB15" s="86"/>
      <c r="BC15" s="17"/>
      <c r="BD15" s="86"/>
      <c r="BE15" s="86"/>
      <c r="BF15" s="86"/>
      <c r="BG15" s="92"/>
      <c r="BH15" s="92"/>
      <c r="BI15" s="92"/>
      <c r="BJ15" s="92"/>
      <c r="BK15" s="92"/>
      <c r="BU15" s="107" t="s">
        <v>231</v>
      </c>
      <c r="BW15" s="95" t="str">
        <f>AE6</f>
        <v xml:space="preserve">Placements privés (Private equity) </v>
      </c>
      <c r="BX15" s="95">
        <f>'Data (Hidden)'!C264</f>
        <v>0</v>
      </c>
      <c r="BY15" s="100" t="str">
        <f>'Data (Hidden)'!C265</f>
        <v/>
      </c>
    </row>
    <row r="16" spans="1:77" ht="25.5" customHeight="1" x14ac:dyDescent="0.25">
      <c r="A16" s="92"/>
      <c r="B16" s="92"/>
      <c r="C16" s="88" t="s">
        <v>647</v>
      </c>
      <c r="D16" s="86"/>
      <c r="E16" s="86"/>
      <c r="F16" s="86"/>
      <c r="G16" s="86"/>
      <c r="H16" s="86"/>
      <c r="I16" s="86"/>
      <c r="J16" s="86"/>
      <c r="K16" s="125"/>
      <c r="L16" s="86"/>
      <c r="M16" s="86"/>
      <c r="N16" s="86"/>
      <c r="O16" s="17"/>
      <c r="P16" s="86"/>
      <c r="Q16" s="86"/>
      <c r="R16" s="86"/>
      <c r="S16" s="17"/>
      <c r="T16" s="86"/>
      <c r="U16" s="86"/>
      <c r="V16" s="86"/>
      <c r="W16" s="17"/>
      <c r="X16" s="86"/>
      <c r="Y16" s="86"/>
      <c r="Z16" s="86"/>
      <c r="AA16" s="17"/>
      <c r="AB16" s="86"/>
      <c r="AC16" s="86"/>
      <c r="AD16" s="86"/>
      <c r="AE16" s="17"/>
      <c r="AF16" s="86"/>
      <c r="AG16" s="86"/>
      <c r="AH16" s="86"/>
      <c r="AI16" s="17"/>
      <c r="AJ16" s="86"/>
      <c r="AK16" s="86"/>
      <c r="AL16" s="86"/>
      <c r="AM16" s="17"/>
      <c r="AN16" s="86"/>
      <c r="AO16" s="86"/>
      <c r="AP16" s="86"/>
      <c r="AQ16" s="17"/>
      <c r="AR16" s="86"/>
      <c r="AS16" s="86"/>
      <c r="AT16" s="86"/>
      <c r="AU16" s="17"/>
      <c r="AV16" s="86"/>
      <c r="AW16" s="86"/>
      <c r="AX16" s="86"/>
      <c r="AY16" s="17"/>
      <c r="AZ16" s="86"/>
      <c r="BA16" s="86"/>
      <c r="BB16" s="86"/>
      <c r="BC16" s="17"/>
      <c r="BD16" s="86"/>
      <c r="BE16" s="86"/>
      <c r="BF16" s="86"/>
      <c r="BG16" s="92"/>
      <c r="BH16" s="92"/>
      <c r="BI16" s="92"/>
      <c r="BJ16" s="92"/>
      <c r="BK16" s="92"/>
      <c r="BU16" s="107" t="s">
        <v>232</v>
      </c>
      <c r="BW16" s="95" t="str">
        <f>AI6</f>
        <v>Dette privée</v>
      </c>
      <c r="BX16" s="95">
        <f>'Data (Hidden)'!C266</f>
        <v>0</v>
      </c>
      <c r="BY16" s="100" t="str">
        <f>'Data (Hidden)'!C267</f>
        <v/>
      </c>
    </row>
    <row r="17" spans="1:77" ht="25.5" customHeight="1" x14ac:dyDescent="0.25">
      <c r="A17" s="92"/>
      <c r="B17" s="92"/>
      <c r="C17" s="88" t="s">
        <v>648</v>
      </c>
      <c r="D17" s="86"/>
      <c r="E17" s="86"/>
      <c r="F17" s="86"/>
      <c r="G17" s="86"/>
      <c r="H17" s="86"/>
      <c r="I17" s="86"/>
      <c r="J17" s="86"/>
      <c r="K17" s="125"/>
      <c r="L17" s="86"/>
      <c r="M17" s="86"/>
      <c r="N17" s="86"/>
      <c r="O17" s="17"/>
      <c r="P17" s="86"/>
      <c r="Q17" s="86"/>
      <c r="R17" s="86"/>
      <c r="S17" s="17"/>
      <c r="T17" s="86"/>
      <c r="U17" s="86"/>
      <c r="V17" s="86"/>
      <c r="W17" s="17"/>
      <c r="X17" s="86"/>
      <c r="Y17" s="86"/>
      <c r="Z17" s="86"/>
      <c r="AA17" s="17"/>
      <c r="AB17" s="86"/>
      <c r="AC17" s="86"/>
      <c r="AD17" s="86"/>
      <c r="AE17" s="17"/>
      <c r="AF17" s="86"/>
      <c r="AG17" s="86"/>
      <c r="AH17" s="86"/>
      <c r="AI17" s="17"/>
      <c r="AJ17" s="86"/>
      <c r="AK17" s="86"/>
      <c r="AL17" s="86"/>
      <c r="AM17" s="17"/>
      <c r="AN17" s="86"/>
      <c r="AO17" s="86"/>
      <c r="AP17" s="86"/>
      <c r="AQ17" s="17"/>
      <c r="AR17" s="86"/>
      <c r="AS17" s="86"/>
      <c r="AT17" s="86"/>
      <c r="AU17" s="17"/>
      <c r="AV17" s="86"/>
      <c r="AW17" s="86"/>
      <c r="AX17" s="86"/>
      <c r="AY17" s="17"/>
      <c r="AZ17" s="86"/>
      <c r="BA17" s="86"/>
      <c r="BB17" s="86"/>
      <c r="BC17" s="17"/>
      <c r="BD17" s="86"/>
      <c r="BE17" s="86"/>
      <c r="BF17" s="86"/>
      <c r="BG17" s="92"/>
      <c r="BH17" s="92"/>
      <c r="BI17" s="92"/>
      <c r="BJ17" s="92"/>
      <c r="BK17" s="92"/>
      <c r="BU17" s="107" t="s">
        <v>233</v>
      </c>
      <c r="BW17" s="95" t="str">
        <f>AM6</f>
        <v>Hedge Funds</v>
      </c>
      <c r="BX17" s="95">
        <f>'Data (Hidden)'!C268</f>
        <v>0</v>
      </c>
      <c r="BY17" s="100" t="str">
        <f>'Data (Hidden)'!C269</f>
        <v/>
      </c>
    </row>
    <row r="18" spans="1:77" ht="25.5" hidden="1" customHeight="1" x14ac:dyDescent="0.25">
      <c r="A18" s="93"/>
      <c r="B18" s="93"/>
      <c r="C18" s="88"/>
      <c r="D18" s="86"/>
      <c r="E18" s="86"/>
      <c r="F18" s="86"/>
      <c r="G18" s="86"/>
      <c r="H18" s="86"/>
      <c r="I18" s="86"/>
      <c r="J18" s="86"/>
      <c r="K18" s="96" t="str">
        <f>IF(K10="","",$BU10)</f>
        <v/>
      </c>
      <c r="L18" s="96"/>
      <c r="M18" s="96"/>
      <c r="N18" s="96"/>
      <c r="O18" s="96" t="str">
        <f>IF(O10="","",$BU10)</f>
        <v/>
      </c>
      <c r="P18" s="96"/>
      <c r="Q18" s="96"/>
      <c r="R18" s="96"/>
      <c r="S18" s="96" t="str">
        <f>IF(S10="","",$BU10)</f>
        <v/>
      </c>
      <c r="T18" s="96"/>
      <c r="U18" s="96"/>
      <c r="V18" s="96"/>
      <c r="W18" s="96" t="str">
        <f>IF(W10="","",$BU10)</f>
        <v/>
      </c>
      <c r="X18" s="96"/>
      <c r="Y18" s="96"/>
      <c r="Z18" s="96"/>
      <c r="AA18" s="96" t="str">
        <f>IF(AA10="","",$BU10)</f>
        <v/>
      </c>
      <c r="AB18" s="96"/>
      <c r="AC18" s="96"/>
      <c r="AD18" s="96"/>
      <c r="AE18" s="96" t="str">
        <f>IF(AE10="","",$BU10)</f>
        <v/>
      </c>
      <c r="AF18" s="96"/>
      <c r="AG18" s="96"/>
      <c r="AH18" s="96"/>
      <c r="AI18" s="96" t="str">
        <f>IF(AI10="","",$BU10)</f>
        <v/>
      </c>
      <c r="AJ18" s="96"/>
      <c r="AK18" s="96"/>
      <c r="AL18" s="96"/>
      <c r="AM18" s="96" t="str">
        <f>IF(AM10="","",$BU10)</f>
        <v/>
      </c>
      <c r="AN18" s="96"/>
      <c r="AO18" s="96"/>
      <c r="AP18" s="96"/>
      <c r="AQ18" s="96" t="str">
        <f>IF(AQ10="","",$BU10)</f>
        <v/>
      </c>
      <c r="AR18" s="96"/>
      <c r="AS18" s="96"/>
      <c r="AT18" s="96"/>
      <c r="AU18" s="96" t="str">
        <f>IF(AU10="","",$BU10)</f>
        <v/>
      </c>
      <c r="AV18" s="96"/>
      <c r="AW18" s="96"/>
      <c r="AX18" s="96"/>
      <c r="AY18" s="96" t="str">
        <f>IF(AY10="","",$BU10)</f>
        <v/>
      </c>
      <c r="AZ18" s="96"/>
      <c r="BA18" s="96"/>
      <c r="BB18" s="96"/>
      <c r="BC18" s="96" t="str">
        <f>IF(BC10="","",$BU10)</f>
        <v/>
      </c>
      <c r="BD18" s="96"/>
      <c r="BE18" s="96"/>
      <c r="BF18" s="96"/>
      <c r="BG18" s="93"/>
      <c r="BH18" s="93"/>
      <c r="BI18" s="93"/>
      <c r="BJ18" s="93"/>
      <c r="BK18" s="93"/>
      <c r="BW18" s="95" t="str">
        <f>AQ6</f>
        <v>Infrastructures</v>
      </c>
      <c r="BX18" s="95">
        <f>'Data (Hidden)'!C270</f>
        <v>0</v>
      </c>
      <c r="BY18" s="100" t="str">
        <f>'Data (Hidden)'!C271</f>
        <v/>
      </c>
    </row>
    <row r="19" spans="1:77" ht="25.5" hidden="1" customHeight="1" x14ac:dyDescent="0.25">
      <c r="A19" s="93"/>
      <c r="B19" s="93"/>
      <c r="C19" s="88"/>
      <c r="D19" s="86"/>
      <c r="E19" s="86"/>
      <c r="F19" s="86"/>
      <c r="G19" s="86"/>
      <c r="H19" s="86"/>
      <c r="I19" s="86"/>
      <c r="J19" s="86"/>
      <c r="K19" s="96" t="str">
        <f t="shared" ref="K19:K25" si="0">IF(K11="","",$BU11)</f>
        <v/>
      </c>
      <c r="L19" s="96"/>
      <c r="M19" s="96"/>
      <c r="N19" s="96"/>
      <c r="O19" s="96" t="str">
        <f t="shared" ref="O19:O25" si="1">IF(O11="","",$BU11)</f>
        <v/>
      </c>
      <c r="P19" s="96"/>
      <c r="Q19" s="96"/>
      <c r="R19" s="96"/>
      <c r="S19" s="96" t="str">
        <f t="shared" ref="S19:S25" si="2">IF(S11="","",$BU11)</f>
        <v/>
      </c>
      <c r="T19" s="96"/>
      <c r="U19" s="96"/>
      <c r="V19" s="96"/>
      <c r="W19" s="96" t="str">
        <f t="shared" ref="W19:W25" si="3">IF(W11="","",$BU11)</f>
        <v/>
      </c>
      <c r="X19" s="96"/>
      <c r="Y19" s="96"/>
      <c r="Z19" s="96"/>
      <c r="AA19" s="96" t="str">
        <f t="shared" ref="AA19:AA25" si="4">IF(AA11="","",$BU11)</f>
        <v/>
      </c>
      <c r="AB19" s="96"/>
      <c r="AC19" s="96"/>
      <c r="AD19" s="96"/>
      <c r="AE19" s="96" t="str">
        <f t="shared" ref="AE19:AE25" si="5">IF(AE11="","",$BU11)</f>
        <v/>
      </c>
      <c r="AF19" s="96"/>
      <c r="AG19" s="96"/>
      <c r="AH19" s="96"/>
      <c r="AI19" s="96" t="str">
        <f t="shared" ref="AI19:AI25" si="6">IF(AI11="","",$BU11)</f>
        <v/>
      </c>
      <c r="AJ19" s="96"/>
      <c r="AK19" s="96"/>
      <c r="AL19" s="96"/>
      <c r="AM19" s="96" t="str">
        <f t="shared" ref="AM19:AM25" si="7">IF(AM11="","",$BU11)</f>
        <v/>
      </c>
      <c r="AN19" s="96"/>
      <c r="AO19" s="96"/>
      <c r="AP19" s="96"/>
      <c r="AQ19" s="96" t="str">
        <f t="shared" ref="AQ19:AQ25" si="8">IF(AQ11="","",$BU11)</f>
        <v/>
      </c>
      <c r="AR19" s="96"/>
      <c r="AS19" s="96"/>
      <c r="AT19" s="96"/>
      <c r="AU19" s="96" t="str">
        <f t="shared" ref="AU19:AU25" si="9">IF(AU11="","",$BU11)</f>
        <v/>
      </c>
      <c r="AV19" s="96"/>
      <c r="AW19" s="96"/>
      <c r="AX19" s="96"/>
      <c r="AY19" s="96" t="str">
        <f t="shared" ref="AY19:AY25" si="10">IF(AY11="","",$BU11)</f>
        <v/>
      </c>
      <c r="AZ19" s="96"/>
      <c r="BA19" s="96"/>
      <c r="BB19" s="96"/>
      <c r="BC19" s="96" t="str">
        <f t="shared" ref="BC19:BC25" si="11">IF(BC11="","",$BU11)</f>
        <v/>
      </c>
      <c r="BD19" s="96"/>
      <c r="BE19" s="96"/>
      <c r="BF19" s="96"/>
      <c r="BG19" s="93"/>
      <c r="BH19" s="93"/>
      <c r="BI19" s="93"/>
      <c r="BJ19" s="93"/>
      <c r="BK19" s="93"/>
      <c r="BW19" s="95" t="str">
        <f>AU6</f>
        <v>Matières premières</v>
      </c>
      <c r="BX19" s="95">
        <f>'Data (Hidden)'!C272</f>
        <v>0</v>
      </c>
      <c r="BY19" s="100" t="str">
        <f>'Data (Hidden)'!C273</f>
        <v/>
      </c>
    </row>
    <row r="20" spans="1:77" ht="25.5" hidden="1" customHeight="1" x14ac:dyDescent="0.25">
      <c r="A20" s="93"/>
      <c r="B20" s="93"/>
      <c r="C20" s="88"/>
      <c r="D20" s="86"/>
      <c r="E20" s="86"/>
      <c r="F20" s="86"/>
      <c r="G20" s="86"/>
      <c r="H20" s="86"/>
      <c r="I20" s="86"/>
      <c r="J20" s="86"/>
      <c r="K20" s="96" t="str">
        <f t="shared" si="0"/>
        <v/>
      </c>
      <c r="L20" s="96"/>
      <c r="M20" s="96"/>
      <c r="N20" s="96"/>
      <c r="O20" s="96" t="str">
        <f t="shared" si="1"/>
        <v/>
      </c>
      <c r="P20" s="96"/>
      <c r="Q20" s="96"/>
      <c r="R20" s="96"/>
      <c r="S20" s="96" t="str">
        <f t="shared" si="2"/>
        <v/>
      </c>
      <c r="T20" s="96"/>
      <c r="U20" s="96"/>
      <c r="V20" s="96"/>
      <c r="W20" s="96" t="str">
        <f t="shared" si="3"/>
        <v/>
      </c>
      <c r="X20" s="96"/>
      <c r="Y20" s="96"/>
      <c r="Z20" s="96"/>
      <c r="AA20" s="96" t="str">
        <f t="shared" si="4"/>
        <v/>
      </c>
      <c r="AB20" s="96"/>
      <c r="AC20" s="96"/>
      <c r="AD20" s="96"/>
      <c r="AE20" s="96" t="str">
        <f t="shared" si="5"/>
        <v/>
      </c>
      <c r="AF20" s="96"/>
      <c r="AG20" s="96"/>
      <c r="AH20" s="96"/>
      <c r="AI20" s="96" t="str">
        <f t="shared" si="6"/>
        <v/>
      </c>
      <c r="AJ20" s="96"/>
      <c r="AK20" s="96"/>
      <c r="AL20" s="96"/>
      <c r="AM20" s="96" t="str">
        <f t="shared" si="7"/>
        <v/>
      </c>
      <c r="AN20" s="96"/>
      <c r="AO20" s="96"/>
      <c r="AP20" s="96"/>
      <c r="AQ20" s="96" t="str">
        <f t="shared" si="8"/>
        <v/>
      </c>
      <c r="AR20" s="96"/>
      <c r="AS20" s="96"/>
      <c r="AT20" s="96"/>
      <c r="AU20" s="96" t="str">
        <f t="shared" si="9"/>
        <v/>
      </c>
      <c r="AV20" s="96"/>
      <c r="AW20" s="96"/>
      <c r="AX20" s="96"/>
      <c r="AY20" s="96" t="str">
        <f t="shared" si="10"/>
        <v/>
      </c>
      <c r="AZ20" s="96"/>
      <c r="BA20" s="96"/>
      <c r="BB20" s="96"/>
      <c r="BC20" s="96" t="str">
        <f t="shared" si="11"/>
        <v/>
      </c>
      <c r="BD20" s="96"/>
      <c r="BE20" s="96"/>
      <c r="BF20" s="96"/>
      <c r="BG20" s="93"/>
      <c r="BH20" s="93"/>
      <c r="BI20" s="93"/>
      <c r="BJ20" s="93"/>
      <c r="BK20" s="93"/>
      <c r="BW20" s="95" t="str">
        <f>AY6</f>
        <v>Liquidités, dépôts monétaires</v>
      </c>
      <c r="BX20" s="95">
        <f>'Data (Hidden)'!C274</f>
        <v>0</v>
      </c>
      <c r="BY20" s="100" t="str">
        <f>'Data (Hidden)'!C275</f>
        <v/>
      </c>
    </row>
    <row r="21" spans="1:77" ht="25.5" hidden="1" customHeight="1" x14ac:dyDescent="0.25">
      <c r="A21" s="93"/>
      <c r="B21" s="93"/>
      <c r="C21" s="88"/>
      <c r="D21" s="86"/>
      <c r="E21" s="86"/>
      <c r="F21" s="86"/>
      <c r="G21" s="86"/>
      <c r="H21" s="86"/>
      <c r="I21" s="86"/>
      <c r="J21" s="86"/>
      <c r="K21" s="96" t="str">
        <f t="shared" si="0"/>
        <v/>
      </c>
      <c r="L21" s="96"/>
      <c r="M21" s="96"/>
      <c r="N21" s="96"/>
      <c r="O21" s="96" t="str">
        <f t="shared" si="1"/>
        <v/>
      </c>
      <c r="P21" s="96"/>
      <c r="Q21" s="96"/>
      <c r="R21" s="96"/>
      <c r="S21" s="96" t="str">
        <f t="shared" si="2"/>
        <v/>
      </c>
      <c r="T21" s="96"/>
      <c r="U21" s="96"/>
      <c r="V21" s="96"/>
      <c r="W21" s="96" t="str">
        <f t="shared" si="3"/>
        <v/>
      </c>
      <c r="X21" s="96"/>
      <c r="Y21" s="96"/>
      <c r="Z21" s="96"/>
      <c r="AA21" s="96" t="str">
        <f t="shared" si="4"/>
        <v/>
      </c>
      <c r="AB21" s="96"/>
      <c r="AC21" s="96"/>
      <c r="AD21" s="96"/>
      <c r="AE21" s="96" t="str">
        <f t="shared" si="5"/>
        <v/>
      </c>
      <c r="AF21" s="96"/>
      <c r="AG21" s="96"/>
      <c r="AH21" s="96"/>
      <c r="AI21" s="96" t="str">
        <f t="shared" si="6"/>
        <v/>
      </c>
      <c r="AJ21" s="96"/>
      <c r="AK21" s="96"/>
      <c r="AL21" s="96"/>
      <c r="AM21" s="96" t="str">
        <f t="shared" si="7"/>
        <v/>
      </c>
      <c r="AN21" s="96"/>
      <c r="AO21" s="96"/>
      <c r="AP21" s="96"/>
      <c r="AQ21" s="96" t="str">
        <f t="shared" si="8"/>
        <v/>
      </c>
      <c r="AR21" s="96"/>
      <c r="AS21" s="96"/>
      <c r="AT21" s="96"/>
      <c r="AU21" s="96" t="str">
        <f t="shared" si="9"/>
        <v/>
      </c>
      <c r="AV21" s="96"/>
      <c r="AW21" s="96"/>
      <c r="AX21" s="96"/>
      <c r="AY21" s="96" t="str">
        <f t="shared" si="10"/>
        <v/>
      </c>
      <c r="AZ21" s="96"/>
      <c r="BA21" s="96"/>
      <c r="BB21" s="96"/>
      <c r="BC21" s="96" t="str">
        <f t="shared" si="11"/>
        <v/>
      </c>
      <c r="BD21" s="96"/>
      <c r="BE21" s="96"/>
      <c r="BF21" s="96"/>
      <c r="BG21" s="93"/>
      <c r="BH21" s="93"/>
      <c r="BI21" s="93"/>
      <c r="BJ21" s="93"/>
      <c r="BK21" s="93"/>
      <c r="BW21" s="95" t="str">
        <f>BC6</f>
        <v>Autres (merci de préciser ci-dessous)</v>
      </c>
      <c r="BX21" s="95">
        <f>'Data (Hidden)'!C276</f>
        <v>0</v>
      </c>
      <c r="BY21" s="100" t="str">
        <f>'Data (Hidden)'!C277</f>
        <v/>
      </c>
    </row>
    <row r="22" spans="1:77" ht="25.5" hidden="1" customHeight="1" x14ac:dyDescent="0.25">
      <c r="A22" s="93"/>
      <c r="B22" s="93"/>
      <c r="C22" s="88"/>
      <c r="D22" s="86"/>
      <c r="E22" s="86"/>
      <c r="F22" s="86"/>
      <c r="G22" s="86"/>
      <c r="H22" s="86"/>
      <c r="I22" s="86"/>
      <c r="J22" s="86"/>
      <c r="K22" s="96" t="str">
        <f t="shared" si="0"/>
        <v/>
      </c>
      <c r="L22" s="96"/>
      <c r="M22" s="96"/>
      <c r="N22" s="96"/>
      <c r="O22" s="96" t="str">
        <f t="shared" si="1"/>
        <v/>
      </c>
      <c r="P22" s="96"/>
      <c r="Q22" s="96"/>
      <c r="R22" s="96"/>
      <c r="S22" s="96" t="str">
        <f t="shared" si="2"/>
        <v/>
      </c>
      <c r="T22" s="96"/>
      <c r="U22" s="96"/>
      <c r="V22" s="96"/>
      <c r="W22" s="96" t="str">
        <f t="shared" si="3"/>
        <v/>
      </c>
      <c r="X22" s="96"/>
      <c r="Y22" s="96"/>
      <c r="Z22" s="96"/>
      <c r="AA22" s="96" t="str">
        <f t="shared" si="4"/>
        <v/>
      </c>
      <c r="AB22" s="96"/>
      <c r="AC22" s="96"/>
      <c r="AD22" s="96"/>
      <c r="AE22" s="96" t="str">
        <f t="shared" si="5"/>
        <v/>
      </c>
      <c r="AF22" s="96"/>
      <c r="AG22" s="96"/>
      <c r="AH22" s="96"/>
      <c r="AI22" s="96" t="str">
        <f t="shared" si="6"/>
        <v/>
      </c>
      <c r="AJ22" s="96"/>
      <c r="AK22" s="96"/>
      <c r="AL22" s="96"/>
      <c r="AM22" s="96" t="str">
        <f t="shared" si="7"/>
        <v/>
      </c>
      <c r="AN22" s="96"/>
      <c r="AO22" s="96"/>
      <c r="AP22" s="96"/>
      <c r="AQ22" s="96" t="str">
        <f t="shared" si="8"/>
        <v/>
      </c>
      <c r="AR22" s="96"/>
      <c r="AS22" s="96"/>
      <c r="AT22" s="96"/>
      <c r="AU22" s="96" t="str">
        <f t="shared" si="9"/>
        <v/>
      </c>
      <c r="AV22" s="96"/>
      <c r="AW22" s="96"/>
      <c r="AX22" s="96"/>
      <c r="AY22" s="96" t="str">
        <f t="shared" si="10"/>
        <v/>
      </c>
      <c r="AZ22" s="96"/>
      <c r="BA22" s="96"/>
      <c r="BB22" s="96"/>
      <c r="BC22" s="96" t="str">
        <f t="shared" si="11"/>
        <v/>
      </c>
      <c r="BD22" s="96"/>
      <c r="BE22" s="96"/>
      <c r="BF22" s="96"/>
      <c r="BG22" s="93"/>
      <c r="BH22" s="93"/>
      <c r="BI22" s="93"/>
      <c r="BJ22" s="93"/>
      <c r="BK22" s="93"/>
    </row>
    <row r="23" spans="1:77" ht="25.5" hidden="1" customHeight="1" x14ac:dyDescent="0.25">
      <c r="A23" s="93"/>
      <c r="B23" s="93"/>
      <c r="C23" s="88"/>
      <c r="D23" s="86"/>
      <c r="E23" s="86"/>
      <c r="F23" s="86"/>
      <c r="G23" s="86"/>
      <c r="H23" s="86"/>
      <c r="I23" s="86"/>
      <c r="J23" s="86"/>
      <c r="K23" s="96" t="str">
        <f t="shared" si="0"/>
        <v/>
      </c>
      <c r="L23" s="96"/>
      <c r="M23" s="96"/>
      <c r="N23" s="96"/>
      <c r="O23" s="96" t="str">
        <f t="shared" si="1"/>
        <v/>
      </c>
      <c r="P23" s="96"/>
      <c r="Q23" s="96"/>
      <c r="R23" s="96"/>
      <c r="S23" s="96" t="str">
        <f t="shared" si="2"/>
        <v/>
      </c>
      <c r="T23" s="96"/>
      <c r="U23" s="96"/>
      <c r="V23" s="96"/>
      <c r="W23" s="96" t="str">
        <f t="shared" si="3"/>
        <v/>
      </c>
      <c r="X23" s="96"/>
      <c r="Y23" s="96"/>
      <c r="Z23" s="96"/>
      <c r="AA23" s="96" t="str">
        <f t="shared" si="4"/>
        <v/>
      </c>
      <c r="AB23" s="96"/>
      <c r="AC23" s="96"/>
      <c r="AD23" s="96"/>
      <c r="AE23" s="96" t="str">
        <f t="shared" si="5"/>
        <v/>
      </c>
      <c r="AF23" s="96"/>
      <c r="AG23" s="96"/>
      <c r="AH23" s="96"/>
      <c r="AI23" s="96" t="str">
        <f t="shared" si="6"/>
        <v/>
      </c>
      <c r="AJ23" s="96"/>
      <c r="AK23" s="96"/>
      <c r="AL23" s="96"/>
      <c r="AM23" s="96" t="str">
        <f t="shared" si="7"/>
        <v/>
      </c>
      <c r="AN23" s="96"/>
      <c r="AO23" s="96"/>
      <c r="AP23" s="96"/>
      <c r="AQ23" s="96" t="str">
        <f t="shared" si="8"/>
        <v/>
      </c>
      <c r="AR23" s="96"/>
      <c r="AS23" s="96"/>
      <c r="AT23" s="96"/>
      <c r="AU23" s="96" t="str">
        <f t="shared" si="9"/>
        <v/>
      </c>
      <c r="AV23" s="96"/>
      <c r="AW23" s="96"/>
      <c r="AX23" s="96"/>
      <c r="AY23" s="96" t="str">
        <f t="shared" si="10"/>
        <v/>
      </c>
      <c r="AZ23" s="96"/>
      <c r="BA23" s="96"/>
      <c r="BB23" s="96"/>
      <c r="BC23" s="96" t="str">
        <f t="shared" si="11"/>
        <v/>
      </c>
      <c r="BD23" s="96"/>
      <c r="BE23" s="96"/>
      <c r="BF23" s="96"/>
      <c r="BG23" s="93"/>
      <c r="BH23" s="93"/>
      <c r="BI23" s="93"/>
      <c r="BJ23" s="93"/>
      <c r="BK23" s="93"/>
    </row>
    <row r="24" spans="1:77" ht="25.5" hidden="1" customHeight="1" x14ac:dyDescent="0.25">
      <c r="A24" s="93"/>
      <c r="B24" s="93"/>
      <c r="C24" s="88"/>
      <c r="D24" s="86"/>
      <c r="E24" s="86"/>
      <c r="F24" s="86"/>
      <c r="G24" s="86"/>
      <c r="H24" s="86"/>
      <c r="I24" s="86"/>
      <c r="J24" s="86"/>
      <c r="K24" s="96" t="str">
        <f t="shared" si="0"/>
        <v/>
      </c>
      <c r="L24" s="96"/>
      <c r="M24" s="96"/>
      <c r="N24" s="96"/>
      <c r="O24" s="96" t="str">
        <f t="shared" si="1"/>
        <v/>
      </c>
      <c r="P24" s="96"/>
      <c r="Q24" s="96"/>
      <c r="R24" s="96"/>
      <c r="S24" s="96" t="str">
        <f t="shared" si="2"/>
        <v/>
      </c>
      <c r="T24" s="96"/>
      <c r="U24" s="96"/>
      <c r="V24" s="96"/>
      <c r="W24" s="96" t="str">
        <f t="shared" si="3"/>
        <v/>
      </c>
      <c r="X24" s="96"/>
      <c r="Y24" s="96"/>
      <c r="Z24" s="96"/>
      <c r="AA24" s="96" t="str">
        <f t="shared" si="4"/>
        <v/>
      </c>
      <c r="AB24" s="96"/>
      <c r="AC24" s="96"/>
      <c r="AD24" s="96"/>
      <c r="AE24" s="96" t="str">
        <f t="shared" si="5"/>
        <v/>
      </c>
      <c r="AF24" s="96"/>
      <c r="AG24" s="96"/>
      <c r="AH24" s="96"/>
      <c r="AI24" s="96" t="str">
        <f t="shared" si="6"/>
        <v/>
      </c>
      <c r="AJ24" s="96"/>
      <c r="AK24" s="96"/>
      <c r="AL24" s="96"/>
      <c r="AM24" s="96" t="str">
        <f t="shared" si="7"/>
        <v/>
      </c>
      <c r="AN24" s="96"/>
      <c r="AO24" s="96"/>
      <c r="AP24" s="96"/>
      <c r="AQ24" s="96" t="str">
        <f t="shared" si="8"/>
        <v/>
      </c>
      <c r="AR24" s="96"/>
      <c r="AS24" s="96"/>
      <c r="AT24" s="96"/>
      <c r="AU24" s="96" t="str">
        <f t="shared" si="9"/>
        <v/>
      </c>
      <c r="AV24" s="96"/>
      <c r="AW24" s="96"/>
      <c r="AX24" s="96"/>
      <c r="AY24" s="96" t="str">
        <f t="shared" si="10"/>
        <v/>
      </c>
      <c r="AZ24" s="96"/>
      <c r="BA24" s="96"/>
      <c r="BB24" s="96"/>
      <c r="BC24" s="96" t="str">
        <f t="shared" si="11"/>
        <v/>
      </c>
      <c r="BD24" s="96"/>
      <c r="BE24" s="96"/>
      <c r="BF24" s="96"/>
      <c r="BG24" s="93"/>
      <c r="BH24" s="93"/>
      <c r="BI24" s="93"/>
      <c r="BJ24" s="93"/>
      <c r="BK24" s="93"/>
    </row>
    <row r="25" spans="1:77" ht="25.5" hidden="1" customHeight="1" x14ac:dyDescent="0.25">
      <c r="A25" s="93"/>
      <c r="B25" s="93"/>
      <c r="C25" s="88"/>
      <c r="D25" s="86"/>
      <c r="E25" s="86"/>
      <c r="F25" s="86"/>
      <c r="G25" s="86"/>
      <c r="H25" s="86"/>
      <c r="I25" s="86"/>
      <c r="J25" s="86"/>
      <c r="K25" s="96" t="str">
        <f t="shared" si="0"/>
        <v/>
      </c>
      <c r="L25" s="96"/>
      <c r="M25" s="96"/>
      <c r="N25" s="96"/>
      <c r="O25" s="96" t="str">
        <f t="shared" si="1"/>
        <v/>
      </c>
      <c r="P25" s="96"/>
      <c r="Q25" s="96"/>
      <c r="R25" s="96"/>
      <c r="S25" s="96" t="str">
        <f t="shared" si="2"/>
        <v/>
      </c>
      <c r="T25" s="96"/>
      <c r="U25" s="96"/>
      <c r="V25" s="96"/>
      <c r="W25" s="96" t="str">
        <f t="shared" si="3"/>
        <v/>
      </c>
      <c r="X25" s="96"/>
      <c r="Y25" s="96"/>
      <c r="Z25" s="96"/>
      <c r="AA25" s="96" t="str">
        <f t="shared" si="4"/>
        <v/>
      </c>
      <c r="AB25" s="96"/>
      <c r="AC25" s="96"/>
      <c r="AD25" s="96"/>
      <c r="AE25" s="96" t="str">
        <f t="shared" si="5"/>
        <v/>
      </c>
      <c r="AF25" s="96"/>
      <c r="AG25" s="96"/>
      <c r="AH25" s="96"/>
      <c r="AI25" s="96" t="str">
        <f t="shared" si="6"/>
        <v/>
      </c>
      <c r="AJ25" s="96"/>
      <c r="AK25" s="96"/>
      <c r="AL25" s="96"/>
      <c r="AM25" s="96" t="str">
        <f t="shared" si="7"/>
        <v/>
      </c>
      <c r="AN25" s="96"/>
      <c r="AO25" s="96"/>
      <c r="AP25" s="96"/>
      <c r="AQ25" s="96" t="str">
        <f t="shared" si="8"/>
        <v/>
      </c>
      <c r="AR25" s="96"/>
      <c r="AS25" s="96"/>
      <c r="AT25" s="96"/>
      <c r="AU25" s="96" t="str">
        <f t="shared" si="9"/>
        <v/>
      </c>
      <c r="AV25" s="96"/>
      <c r="AW25" s="96"/>
      <c r="AX25" s="96"/>
      <c r="AY25" s="96" t="str">
        <f t="shared" si="10"/>
        <v/>
      </c>
      <c r="AZ25" s="96"/>
      <c r="BA25" s="96"/>
      <c r="BB25" s="96"/>
      <c r="BC25" s="96" t="str">
        <f t="shared" si="11"/>
        <v/>
      </c>
      <c r="BD25" s="96"/>
      <c r="BE25" s="96"/>
      <c r="BF25" s="96"/>
      <c r="BG25" s="93"/>
      <c r="BH25" s="93"/>
      <c r="BI25" s="93"/>
      <c r="BJ25" s="93"/>
      <c r="BK25" s="93"/>
    </row>
    <row r="26" spans="1:77" ht="25.5" hidden="1" customHeight="1" x14ac:dyDescent="0.25">
      <c r="A26" s="93"/>
      <c r="B26" s="93"/>
      <c r="C26" s="88" t="s">
        <v>209</v>
      </c>
      <c r="D26" s="86"/>
      <c r="E26" s="86"/>
      <c r="F26" s="86"/>
      <c r="G26" s="86"/>
      <c r="H26" s="86"/>
      <c r="I26" s="86"/>
      <c r="J26" s="86"/>
      <c r="K26" s="96" t="str">
        <f>K18&amp;K19&amp;K20&amp;K21&amp;K22&amp;K23&amp;K24&amp;K25</f>
        <v/>
      </c>
      <c r="L26" s="96"/>
      <c r="M26" s="96"/>
      <c r="N26" s="96"/>
      <c r="O26" s="96" t="str">
        <f t="shared" ref="O26:BC26" si="12">O18&amp;O19&amp;O20&amp;O21&amp;O22&amp;O23&amp;O24&amp;O25</f>
        <v/>
      </c>
      <c r="P26" s="96"/>
      <c r="Q26" s="96"/>
      <c r="R26" s="96"/>
      <c r="S26" s="96" t="str">
        <f t="shared" si="12"/>
        <v/>
      </c>
      <c r="T26" s="96"/>
      <c r="U26" s="96"/>
      <c r="V26" s="96"/>
      <c r="W26" s="96" t="str">
        <f t="shared" si="12"/>
        <v/>
      </c>
      <c r="X26" s="96"/>
      <c r="Y26" s="96"/>
      <c r="Z26" s="96"/>
      <c r="AA26" s="96" t="str">
        <f t="shared" si="12"/>
        <v/>
      </c>
      <c r="AB26" s="96"/>
      <c r="AC26" s="96"/>
      <c r="AD26" s="96"/>
      <c r="AE26" s="96" t="str">
        <f t="shared" si="12"/>
        <v/>
      </c>
      <c r="AF26" s="96"/>
      <c r="AG26" s="96"/>
      <c r="AH26" s="96"/>
      <c r="AI26" s="96" t="str">
        <f t="shared" si="12"/>
        <v/>
      </c>
      <c r="AJ26" s="96"/>
      <c r="AK26" s="96"/>
      <c r="AL26" s="96"/>
      <c r="AM26" s="96" t="str">
        <f t="shared" si="12"/>
        <v/>
      </c>
      <c r="AN26" s="96"/>
      <c r="AO26" s="96"/>
      <c r="AP26" s="96"/>
      <c r="AQ26" s="96" t="str">
        <f t="shared" si="12"/>
        <v/>
      </c>
      <c r="AR26" s="96"/>
      <c r="AS26" s="96"/>
      <c r="AT26" s="96"/>
      <c r="AU26" s="96" t="str">
        <f t="shared" si="12"/>
        <v/>
      </c>
      <c r="AV26" s="96"/>
      <c r="AW26" s="96"/>
      <c r="AX26" s="96"/>
      <c r="AY26" s="96" t="str">
        <f t="shared" si="12"/>
        <v/>
      </c>
      <c r="AZ26" s="96"/>
      <c r="BA26" s="96"/>
      <c r="BB26" s="96"/>
      <c r="BC26" s="96" t="str">
        <f t="shared" si="12"/>
        <v/>
      </c>
      <c r="BD26" s="96"/>
      <c r="BE26" s="96"/>
      <c r="BF26" s="96"/>
      <c r="BG26" s="93"/>
      <c r="BH26" s="93"/>
      <c r="BI26" s="93"/>
      <c r="BJ26" s="93"/>
      <c r="BK26" s="93"/>
    </row>
    <row r="27" spans="1:77" ht="25.5" customHeight="1" x14ac:dyDescent="0.2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row>
    <row r="28" spans="1:77" ht="25.5" customHeight="1" x14ac:dyDescent="0.25">
      <c r="A28" s="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13"/>
      <c r="AK28" s="13"/>
      <c r="AL28" s="13"/>
      <c r="AM28" s="13"/>
      <c r="AN28" s="13"/>
      <c r="AO28" s="13"/>
      <c r="AP28" s="13"/>
      <c r="AQ28" s="13"/>
      <c r="AR28" s="13"/>
      <c r="AS28" s="13"/>
      <c r="AT28" s="13"/>
      <c r="AU28" s="13"/>
      <c r="AV28" s="13"/>
      <c r="AW28" s="13"/>
      <c r="AX28" s="13"/>
      <c r="AY28" s="13"/>
      <c r="AZ28" s="13"/>
      <c r="BA28" s="13" t="s">
        <v>694</v>
      </c>
      <c r="BB28" s="13"/>
      <c r="BC28" s="244"/>
      <c r="BD28" s="244"/>
      <c r="BE28" s="244"/>
      <c r="BF28" s="244"/>
      <c r="BG28" s="244"/>
      <c r="BH28" s="244"/>
      <c r="BI28" s="244"/>
      <c r="BJ28" s="244"/>
      <c r="BK28" s="13"/>
    </row>
    <row r="29" spans="1:77" ht="25.5" customHeight="1" x14ac:dyDescent="0.25">
      <c r="A29" s="7" t="s">
        <v>143</v>
      </c>
      <c r="B29" s="64" t="s">
        <v>687</v>
      </c>
      <c r="C29" s="64"/>
      <c r="D29" s="64"/>
      <c r="E29" s="64"/>
      <c r="F29" s="64"/>
      <c r="G29" s="64"/>
      <c r="H29" s="64"/>
      <c r="I29" s="64"/>
      <c r="J29" s="64"/>
      <c r="K29" s="64"/>
      <c r="L29" s="64"/>
      <c r="M29" s="64"/>
      <c r="N29" s="64"/>
      <c r="O29" s="64"/>
      <c r="P29" s="28"/>
      <c r="Q29" s="28"/>
      <c r="R29" s="28"/>
      <c r="S29" s="28"/>
      <c r="T29" s="28"/>
      <c r="U29" s="28"/>
      <c r="V29" s="28"/>
      <c r="W29" s="28"/>
      <c r="X29" s="28"/>
      <c r="Y29" s="28"/>
      <c r="Z29" s="28"/>
      <c r="AA29" s="28"/>
      <c r="AB29" s="28"/>
      <c r="AC29" s="28"/>
      <c r="AD29" s="28"/>
      <c r="AE29" s="28"/>
      <c r="AF29" s="28"/>
      <c r="AG29" s="28"/>
      <c r="AH29" s="28"/>
      <c r="AI29" s="28"/>
      <c r="AJ29" s="13"/>
      <c r="AK29" s="13"/>
      <c r="AL29" s="13"/>
      <c r="AM29" s="13"/>
      <c r="AN29" s="13"/>
      <c r="AO29" s="13"/>
      <c r="AP29" s="13"/>
      <c r="AQ29" s="13"/>
      <c r="AR29" s="13"/>
      <c r="AS29" s="13"/>
      <c r="AT29" s="13"/>
      <c r="AU29" s="13"/>
      <c r="AV29" s="13"/>
      <c r="AW29" s="13"/>
      <c r="AX29" s="13"/>
      <c r="AY29" s="13"/>
      <c r="AZ29" s="13"/>
      <c r="BA29" s="13"/>
      <c r="BB29" s="13"/>
      <c r="BC29" s="244"/>
      <c r="BD29" s="244"/>
      <c r="BE29" s="244"/>
      <c r="BF29" s="244"/>
      <c r="BG29" s="244"/>
      <c r="BH29" s="244"/>
      <c r="BI29" s="244"/>
      <c r="BJ29" s="244"/>
      <c r="BK29" s="13"/>
    </row>
    <row r="30" spans="1:77" ht="28.5" customHeight="1" x14ac:dyDescent="0.25">
      <c r="A30" s="7"/>
      <c r="B30" s="28"/>
      <c r="C30" s="28"/>
      <c r="D30" s="28"/>
      <c r="E30" s="28"/>
      <c r="F30" s="28"/>
      <c r="G30" s="28"/>
      <c r="H30" s="28"/>
      <c r="I30" s="28"/>
      <c r="J30" s="28"/>
      <c r="K30" s="26" t="s">
        <v>688</v>
      </c>
      <c r="L30" s="48"/>
      <c r="M30" s="48"/>
      <c r="N30" s="48"/>
      <c r="O30" s="13"/>
      <c r="P30" s="50"/>
      <c r="Q30" s="50"/>
      <c r="R30" s="50"/>
      <c r="S30" s="232" t="s">
        <v>690</v>
      </c>
      <c r="T30" s="232"/>
      <c r="U30" s="232"/>
      <c r="V30" s="232"/>
      <c r="W30" s="232" t="s">
        <v>691</v>
      </c>
      <c r="X30" s="232"/>
      <c r="Y30" s="232"/>
      <c r="Z30" s="232"/>
      <c r="AA30" s="49"/>
      <c r="AB30" s="49"/>
      <c r="AC30" s="26"/>
      <c r="AD30" s="26"/>
      <c r="AE30" s="26"/>
      <c r="AF30" s="26"/>
      <c r="AG30" s="26"/>
      <c r="AH30" s="26"/>
      <c r="AI30" s="67"/>
      <c r="AJ30" s="242" t="s">
        <v>693</v>
      </c>
      <c r="AK30" s="242"/>
      <c r="AL30" s="242"/>
      <c r="AM30" s="13"/>
      <c r="AN30" s="13"/>
      <c r="AO30" s="13"/>
      <c r="AP30" s="13"/>
      <c r="AQ30" s="13"/>
      <c r="AR30" s="13"/>
      <c r="AS30" s="13"/>
      <c r="AT30" s="13"/>
      <c r="AU30" s="13"/>
      <c r="AV30" s="13"/>
      <c r="AW30" s="13"/>
      <c r="AX30" s="13"/>
      <c r="AY30" s="13"/>
      <c r="AZ30" s="13"/>
      <c r="BA30" s="13"/>
      <c r="BB30" s="13"/>
      <c r="BC30" s="13"/>
      <c r="BD30" s="13"/>
      <c r="BE30" s="13"/>
      <c r="BF30" s="13"/>
      <c r="BG30" s="13"/>
      <c r="BH30" s="67"/>
      <c r="BI30" s="67"/>
      <c r="BJ30" s="67"/>
      <c r="BK30" s="13"/>
    </row>
    <row r="31" spans="1:77" ht="27" customHeight="1" x14ac:dyDescent="0.25">
      <c r="A31" s="7"/>
      <c r="B31" s="28"/>
      <c r="C31" s="28"/>
      <c r="D31" s="28"/>
      <c r="E31" s="28"/>
      <c r="F31" s="28"/>
      <c r="G31" s="28"/>
      <c r="H31" s="28"/>
      <c r="I31" s="28"/>
      <c r="J31" s="28"/>
      <c r="K31" s="233" t="s">
        <v>689</v>
      </c>
      <c r="L31" s="233"/>
      <c r="M31" s="233"/>
      <c r="N31" s="233"/>
      <c r="O31" s="232" t="s">
        <v>145</v>
      </c>
      <c r="P31" s="232"/>
      <c r="Q31" s="232"/>
      <c r="R31" s="232"/>
      <c r="S31" s="232"/>
      <c r="T31" s="232"/>
      <c r="U31" s="232"/>
      <c r="V31" s="232"/>
      <c r="W31" s="232"/>
      <c r="X31" s="232"/>
      <c r="Y31" s="232"/>
      <c r="Z31" s="232"/>
      <c r="AA31" s="232" t="s">
        <v>692</v>
      </c>
      <c r="AB31" s="233"/>
      <c r="AC31" s="233"/>
      <c r="AD31" s="233"/>
      <c r="AE31" s="233" t="s">
        <v>726</v>
      </c>
      <c r="AF31" s="233"/>
      <c r="AG31" s="233"/>
      <c r="AH31" s="233"/>
      <c r="AI31" s="45"/>
      <c r="AJ31" s="242"/>
      <c r="AK31" s="242"/>
      <c r="AL31" s="242"/>
      <c r="AM31" s="236"/>
      <c r="AN31" s="236"/>
      <c r="AO31" s="236"/>
      <c r="AP31" s="236"/>
      <c r="AQ31" s="236"/>
      <c r="AR31" s="236"/>
      <c r="AS31" s="236"/>
      <c r="AT31" s="236"/>
      <c r="AU31" s="236"/>
      <c r="AV31" s="236"/>
      <c r="AW31" s="236"/>
      <c r="AX31" s="236"/>
      <c r="AY31" s="236"/>
      <c r="AZ31" s="236"/>
      <c r="BA31" s="236"/>
      <c r="BB31" s="236"/>
      <c r="BC31" s="236"/>
      <c r="BD31" s="236"/>
      <c r="BE31" s="236"/>
      <c r="BF31" s="236"/>
      <c r="BG31" s="13"/>
      <c r="BH31" s="67"/>
      <c r="BI31" s="67"/>
      <c r="BJ31" s="67"/>
      <c r="BK31" s="13"/>
    </row>
    <row r="32" spans="1:77" ht="25.5" customHeight="1" x14ac:dyDescent="0.25">
      <c r="A32" s="7"/>
      <c r="B32" s="127" t="s">
        <v>678</v>
      </c>
      <c r="C32" s="43"/>
      <c r="D32" s="43"/>
      <c r="E32" s="43"/>
      <c r="F32" s="43"/>
      <c r="G32" s="43"/>
      <c r="H32" s="73"/>
      <c r="I32" s="43"/>
      <c r="J32" s="43"/>
      <c r="K32" s="234"/>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72"/>
      <c r="AJ32" s="238">
        <f>SUM(K32:AH32)</f>
        <v>0</v>
      </c>
      <c r="AK32" s="238"/>
      <c r="AL32" s="238"/>
      <c r="AM32" s="236"/>
      <c r="AN32" s="236"/>
      <c r="AO32" s="236"/>
      <c r="AP32" s="236"/>
      <c r="AQ32" s="236"/>
      <c r="AR32" s="236"/>
      <c r="AS32" s="236"/>
      <c r="AT32" s="236"/>
      <c r="AU32" s="236"/>
      <c r="AV32" s="236"/>
      <c r="AW32" s="236"/>
      <c r="AX32" s="236"/>
      <c r="AY32" s="236"/>
      <c r="AZ32" s="236"/>
      <c r="BA32" s="236"/>
      <c r="BB32" s="236"/>
      <c r="BC32" s="236"/>
      <c r="BD32" s="236"/>
      <c r="BE32" s="236"/>
      <c r="BF32" s="236"/>
      <c r="BG32" s="13"/>
      <c r="BH32" s="67"/>
      <c r="BI32" s="67"/>
      <c r="BJ32" s="67"/>
      <c r="BK32" s="13"/>
    </row>
    <row r="33" spans="1:63" ht="25.5" customHeight="1" x14ac:dyDescent="0.25">
      <c r="A33" s="13"/>
      <c r="B33" s="13"/>
      <c r="C33" s="13"/>
      <c r="D33" s="13"/>
      <c r="E33" s="13"/>
      <c r="F33" s="13"/>
      <c r="G33" s="13"/>
      <c r="H33" s="75"/>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67"/>
      <c r="BI33" s="67"/>
      <c r="BJ33" s="67"/>
      <c r="BK33" s="13"/>
    </row>
    <row r="34" spans="1:63" ht="25.5" customHeight="1" x14ac:dyDescent="0.25">
      <c r="A34" s="13"/>
      <c r="B34" s="13"/>
      <c r="C34" s="13"/>
      <c r="D34" s="13"/>
      <c r="E34" s="13"/>
      <c r="F34" s="13"/>
      <c r="G34" s="13"/>
      <c r="H34" s="7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67"/>
      <c r="BI34" s="67"/>
      <c r="BJ34" s="67"/>
      <c r="BK34" s="13"/>
    </row>
    <row r="35" spans="1:63" ht="25.5" customHeight="1" x14ac:dyDescent="0.25">
      <c r="A35" s="1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13"/>
    </row>
    <row r="36" spans="1:63" ht="20.25" customHeight="1" x14ac:dyDescent="0.25">
      <c r="A36" s="13"/>
      <c r="B36" s="13"/>
      <c r="C36" s="13"/>
      <c r="D36" s="13"/>
      <c r="E36" s="13"/>
      <c r="F36" s="13"/>
      <c r="G36" s="13"/>
      <c r="H36" s="75"/>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67"/>
      <c r="BI36" s="67"/>
      <c r="BJ36" s="67"/>
      <c r="BK36" s="13"/>
    </row>
    <row r="37" spans="1:63" ht="15" customHeight="1" x14ac:dyDescent="0.25">
      <c r="A37" s="13"/>
      <c r="B37" s="13"/>
      <c r="C37" s="13"/>
      <c r="D37" s="13"/>
      <c r="E37" s="13"/>
      <c r="F37" s="13"/>
      <c r="G37" s="13"/>
      <c r="H37" s="75"/>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67"/>
      <c r="BI37" s="67"/>
      <c r="BJ37" s="67"/>
      <c r="BK37" s="13"/>
    </row>
    <row r="38" spans="1:63" ht="25.5" customHeight="1" x14ac:dyDescent="0.25"/>
    <row r="39" spans="1:63" ht="25.5" customHeight="1" x14ac:dyDescent="0.25"/>
    <row r="40" spans="1:63" ht="25.5" customHeight="1" x14ac:dyDescent="0.25"/>
    <row r="41" spans="1:63" ht="25.5" customHeight="1" x14ac:dyDescent="0.25"/>
    <row r="42" spans="1:63" ht="25.5" customHeight="1" x14ac:dyDescent="0.25"/>
    <row r="43" spans="1:63" ht="25.5" customHeight="1" x14ac:dyDescent="0.25"/>
    <row r="44" spans="1:63" ht="25.5" customHeight="1" x14ac:dyDescent="0.25"/>
    <row r="45" spans="1:63" ht="25.5" customHeight="1" x14ac:dyDescent="0.25"/>
    <row r="46" spans="1:63" ht="25.5" customHeight="1" x14ac:dyDescent="0.25"/>
    <row r="47" spans="1:63" ht="25.5" customHeight="1" x14ac:dyDescent="0.25"/>
    <row r="48" spans="1:6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sheetData>
  <sheetProtection sheet="1" objects="1" scenarios="1"/>
  <mergeCells count="55">
    <mergeCell ref="BH5:BJ6"/>
    <mergeCell ref="BH7:BJ7"/>
    <mergeCell ref="AJ30:AL31"/>
    <mergeCell ref="BC7:BF7"/>
    <mergeCell ref="BC6:BF6"/>
    <mergeCell ref="BC28:BJ29"/>
    <mergeCell ref="BC31:BF31"/>
    <mergeCell ref="AM31:AP31"/>
    <mergeCell ref="AQ31:AT31"/>
    <mergeCell ref="AQ32:AT32"/>
    <mergeCell ref="AU32:AX32"/>
    <mergeCell ref="AY32:BB32"/>
    <mergeCell ref="AQ7:AT7"/>
    <mergeCell ref="AI6:AL6"/>
    <mergeCell ref="AM6:AP6"/>
    <mergeCell ref="AI7:AL7"/>
    <mergeCell ref="AM7:AP7"/>
    <mergeCell ref="AY31:BB31"/>
    <mergeCell ref="AM32:AP32"/>
    <mergeCell ref="AQ6:AT6"/>
    <mergeCell ref="AU6:AX6"/>
    <mergeCell ref="AY6:BB6"/>
    <mergeCell ref="AU7:AX7"/>
    <mergeCell ref="AY7:BB7"/>
    <mergeCell ref="BC32:BF32"/>
    <mergeCell ref="K31:N31"/>
    <mergeCell ref="AA31:AD31"/>
    <mergeCell ref="AU31:AX31"/>
    <mergeCell ref="B1:T1"/>
    <mergeCell ref="O5:R6"/>
    <mergeCell ref="S5:V6"/>
    <mergeCell ref="W5:Z6"/>
    <mergeCell ref="K6:N6"/>
    <mergeCell ref="AA6:AD6"/>
    <mergeCell ref="K7:N7"/>
    <mergeCell ref="O7:R7"/>
    <mergeCell ref="S7:V7"/>
    <mergeCell ref="W7:Z7"/>
    <mergeCell ref="AA7:AD7"/>
    <mergeCell ref="AJ32:AL32"/>
    <mergeCell ref="K32:N32"/>
    <mergeCell ref="O32:R32"/>
    <mergeCell ref="W32:Z32"/>
    <mergeCell ref="AA32:AD32"/>
    <mergeCell ref="AE32:AH32"/>
    <mergeCell ref="S32:V32"/>
    <mergeCell ref="B3:AT3"/>
    <mergeCell ref="B6:F7"/>
    <mergeCell ref="G7:J7"/>
    <mergeCell ref="AE7:AH7"/>
    <mergeCell ref="O31:R31"/>
    <mergeCell ref="AE6:AH6"/>
    <mergeCell ref="S30:V31"/>
    <mergeCell ref="W30:Z31"/>
    <mergeCell ref="AE31:AH31"/>
  </mergeCells>
  <conditionalFormatting sqref="BH7:BJ7">
    <cfRule type="cellIs" dxfId="1" priority="2" operator="equal">
      <formula>$G$7</formula>
    </cfRule>
  </conditionalFormatting>
  <conditionalFormatting sqref="AJ32:AL32">
    <cfRule type="cellIs" dxfId="0" priority="1" operator="equal">
      <formula>1</formula>
    </cfRule>
  </conditionalFormatting>
  <dataValidations count="3">
    <dataValidation type="decimal" operator="greaterThanOrEqual" allowBlank="1" showInputMessage="1" showErrorMessage="1" sqref="K7:BF7 K32:AH32">
      <formula1>0</formula1>
    </dataValidation>
    <dataValidation allowBlank="1" showInputMessage="1" showErrorMessage="1" error="Please enter only numbers" sqref="W5:Z6"/>
    <dataValidation type="list" allowBlank="1" showInputMessage="1" showErrorMessage="1" error="Mark with &quot;x&quot; if applicable." sqref="K10:BF17">
      <formula1>"x"</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zoomScaleNormal="100" workbookViewId="0">
      <selection activeCell="W9" sqref="W9:AG9"/>
    </sheetView>
  </sheetViews>
  <sheetFormatPr baseColWidth="10" defaultColWidth="11.42578125" defaultRowHeight="15" x14ac:dyDescent="0.25"/>
  <cols>
    <col min="1" max="1" width="8.7109375" style="29" customWidth="1"/>
    <col min="2" max="2" width="5" style="29" customWidth="1"/>
    <col min="3" max="3" width="36.28515625" style="29" customWidth="1"/>
    <col min="4"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171" t="s">
        <v>725</v>
      </c>
      <c r="C1" s="171"/>
      <c r="D1" s="171"/>
      <c r="E1" s="171"/>
      <c r="F1" s="171"/>
      <c r="G1" s="171"/>
      <c r="H1" s="171"/>
      <c r="I1" s="171"/>
      <c r="J1" s="171"/>
      <c r="K1" s="171"/>
      <c r="L1" s="171"/>
      <c r="M1" s="171"/>
      <c r="N1" s="171"/>
      <c r="O1" s="171"/>
      <c r="P1" s="171"/>
      <c r="Q1" s="171"/>
      <c r="R1" s="171"/>
      <c r="S1" s="171"/>
      <c r="T1" s="15"/>
      <c r="U1" s="15"/>
      <c r="V1" s="15"/>
      <c r="W1" s="15"/>
      <c r="X1" s="15"/>
      <c r="Y1" s="15"/>
      <c r="Z1" s="15"/>
      <c r="AA1" s="46"/>
      <c r="AB1" s="46"/>
      <c r="AC1" s="46"/>
      <c r="AD1" s="46"/>
      <c r="AE1" s="46"/>
      <c r="AF1" s="46"/>
      <c r="AG1" s="46"/>
      <c r="AH1" s="115"/>
    </row>
    <row r="2" spans="1:34" x14ac:dyDescent="0.2">
      <c r="A2" s="7"/>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4" ht="120.75" customHeight="1" x14ac:dyDescent="0.2">
      <c r="A3" s="7"/>
      <c r="B3" s="172" t="s">
        <v>738</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14"/>
    </row>
    <row r="4" spans="1:34" ht="25.5" customHeight="1" thickBot="1" x14ac:dyDescent="0.25">
      <c r="A4" s="7"/>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ht="25.5" customHeight="1" x14ac:dyDescent="0.35">
      <c r="A5" s="7"/>
      <c r="B5" s="16" t="s">
        <v>695</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15"/>
    </row>
    <row r="6" spans="1:34" ht="25.5" customHeight="1" x14ac:dyDescent="0.25">
      <c r="A6" s="7" t="s">
        <v>483</v>
      </c>
      <c r="B6" s="64" t="s">
        <v>720</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8" customHeight="1" x14ac:dyDescent="0.2">
      <c r="A7" s="7"/>
      <c r="B7" s="129" t="s">
        <v>585</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row>
    <row r="8" spans="1:34" ht="17.25" customHeight="1" x14ac:dyDescent="0.2">
      <c r="A8" s="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row>
    <row r="9" spans="1:34" ht="25.5" customHeight="1" x14ac:dyDescent="0.25">
      <c r="A9" s="7"/>
      <c r="B9" s="115"/>
      <c r="C9" s="127" t="s">
        <v>696</v>
      </c>
      <c r="D9" s="113"/>
      <c r="E9" s="113"/>
      <c r="F9" s="113"/>
      <c r="G9" s="113"/>
      <c r="H9" s="113"/>
      <c r="I9" s="113"/>
      <c r="J9" s="113"/>
      <c r="K9" s="113"/>
      <c r="L9" s="113"/>
      <c r="M9" s="113"/>
      <c r="N9" s="113"/>
      <c r="O9" s="113"/>
      <c r="P9" s="113"/>
      <c r="Q9" s="113"/>
      <c r="R9" s="113"/>
      <c r="S9" s="113"/>
      <c r="T9" s="113"/>
      <c r="U9" s="113"/>
      <c r="V9" s="113"/>
      <c r="W9" s="168"/>
      <c r="X9" s="168"/>
      <c r="Y9" s="168"/>
      <c r="Z9" s="168"/>
      <c r="AA9" s="168"/>
      <c r="AB9" s="168"/>
      <c r="AC9" s="168"/>
      <c r="AD9" s="168"/>
      <c r="AE9" s="168"/>
      <c r="AF9" s="168"/>
      <c r="AG9" s="168"/>
      <c r="AH9" s="115"/>
    </row>
    <row r="10" spans="1:34" ht="25.5" customHeight="1" x14ac:dyDescent="0.25">
      <c r="A10" s="7"/>
      <c r="B10" s="115"/>
      <c r="C10" s="137" t="s">
        <v>697</v>
      </c>
      <c r="D10" s="113"/>
      <c r="E10" s="113"/>
      <c r="F10" s="113"/>
      <c r="G10" s="113"/>
      <c r="H10" s="113"/>
      <c r="I10" s="113"/>
      <c r="J10" s="113"/>
      <c r="K10" s="113"/>
      <c r="L10" s="113"/>
      <c r="M10" s="113"/>
      <c r="N10" s="113"/>
      <c r="O10" s="113"/>
      <c r="P10" s="113"/>
      <c r="Q10" s="113"/>
      <c r="R10" s="113"/>
      <c r="S10" s="113"/>
      <c r="T10" s="113"/>
      <c r="U10" s="113"/>
      <c r="V10" s="113"/>
      <c r="W10" s="168"/>
      <c r="X10" s="168"/>
      <c r="Y10" s="168"/>
      <c r="Z10" s="168"/>
      <c r="AA10" s="168"/>
      <c r="AB10" s="168"/>
      <c r="AC10" s="168"/>
      <c r="AD10" s="168"/>
      <c r="AE10" s="168"/>
      <c r="AF10" s="168"/>
      <c r="AG10" s="168"/>
      <c r="AH10" s="115"/>
    </row>
    <row r="11" spans="1:34" ht="25.5" customHeight="1" x14ac:dyDescent="0.25">
      <c r="A11" s="7"/>
      <c r="B11" s="115"/>
      <c r="C11" s="127" t="s">
        <v>698</v>
      </c>
      <c r="D11" s="113"/>
      <c r="E11" s="113"/>
      <c r="F11" s="113"/>
      <c r="G11" s="113"/>
      <c r="H11" s="113"/>
      <c r="I11" s="113"/>
      <c r="J11" s="113"/>
      <c r="K11" s="113"/>
      <c r="L11" s="113"/>
      <c r="M11" s="113"/>
      <c r="N11" s="113"/>
      <c r="O11" s="113"/>
      <c r="P11" s="113"/>
      <c r="Q11" s="113"/>
      <c r="R11" s="113"/>
      <c r="S11" s="113"/>
      <c r="T11" s="113"/>
      <c r="U11" s="113"/>
      <c r="V11" s="113"/>
      <c r="W11" s="168"/>
      <c r="X11" s="168"/>
      <c r="Y11" s="168"/>
      <c r="Z11" s="168"/>
      <c r="AA11" s="168"/>
      <c r="AB11" s="168"/>
      <c r="AC11" s="168"/>
      <c r="AD11" s="168"/>
      <c r="AE11" s="168"/>
      <c r="AF11" s="168"/>
      <c r="AG11" s="168"/>
      <c r="AH11" s="115"/>
    </row>
    <row r="12" spans="1:34" ht="25.5" customHeight="1" x14ac:dyDescent="0.25">
      <c r="A12" s="7"/>
      <c r="B12" s="115"/>
      <c r="C12" s="139" t="s">
        <v>721</v>
      </c>
      <c r="D12" s="113"/>
      <c r="E12" s="113"/>
      <c r="F12" s="113"/>
      <c r="G12" s="113"/>
      <c r="H12" s="113"/>
      <c r="I12" s="113"/>
      <c r="J12" s="113"/>
      <c r="K12" s="113"/>
      <c r="L12" s="113"/>
      <c r="M12" s="113"/>
      <c r="N12" s="113"/>
      <c r="O12" s="113"/>
      <c r="P12" s="113"/>
      <c r="Q12" s="113"/>
      <c r="R12" s="113"/>
      <c r="S12" s="113"/>
      <c r="T12" s="113"/>
      <c r="U12" s="113"/>
      <c r="V12" s="113"/>
      <c r="W12" s="168"/>
      <c r="X12" s="168"/>
      <c r="Y12" s="168"/>
      <c r="Z12" s="168"/>
      <c r="AA12" s="168"/>
      <c r="AB12" s="168"/>
      <c r="AC12" s="168"/>
      <c r="AD12" s="168"/>
      <c r="AE12" s="168"/>
      <c r="AF12" s="168"/>
      <c r="AG12" s="168"/>
      <c r="AH12" s="115"/>
    </row>
    <row r="13" spans="1:34" ht="25.5" customHeight="1" x14ac:dyDescent="0.25">
      <c r="A13" s="7"/>
      <c r="B13" s="115"/>
      <c r="C13" s="137" t="s">
        <v>536</v>
      </c>
      <c r="D13" s="113"/>
      <c r="E13" s="113"/>
      <c r="F13" s="113"/>
      <c r="G13" s="113"/>
      <c r="H13" s="113"/>
      <c r="I13" s="113"/>
      <c r="J13" s="113"/>
      <c r="K13" s="113"/>
      <c r="L13" s="113"/>
      <c r="M13" s="113"/>
      <c r="N13" s="113"/>
      <c r="O13" s="113"/>
      <c r="P13" s="113"/>
      <c r="Q13" s="113"/>
      <c r="R13" s="113"/>
      <c r="S13" s="113"/>
      <c r="T13" s="113"/>
      <c r="U13" s="113"/>
      <c r="V13" s="113"/>
      <c r="W13" s="168"/>
      <c r="X13" s="168"/>
      <c r="Y13" s="168"/>
      <c r="Z13" s="168"/>
      <c r="AA13" s="168"/>
      <c r="AB13" s="168"/>
      <c r="AC13" s="168"/>
      <c r="AD13" s="168"/>
      <c r="AE13" s="168"/>
      <c r="AF13" s="168"/>
      <c r="AG13" s="168"/>
      <c r="AH13" s="115"/>
    </row>
    <row r="14" spans="1:34" ht="25.5" customHeight="1" x14ac:dyDescent="0.2">
      <c r="A14" s="7"/>
      <c r="B14" s="115"/>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15"/>
    </row>
    <row r="15" spans="1:34" ht="25.5" customHeight="1" x14ac:dyDescent="0.2">
      <c r="A15" s="7"/>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row>
    <row r="16" spans="1:34" ht="25.5" customHeight="1" x14ac:dyDescent="0.25">
      <c r="A16" s="7" t="s">
        <v>484</v>
      </c>
      <c r="B16" s="247" t="s">
        <v>753</v>
      </c>
      <c r="C16" s="247"/>
      <c r="D16" s="247"/>
      <c r="E16" s="247"/>
      <c r="F16" s="247"/>
      <c r="G16" s="247"/>
      <c r="H16" s="247"/>
      <c r="I16" s="247"/>
      <c r="J16" s="247"/>
      <c r="K16" s="247"/>
      <c r="L16" s="247"/>
      <c r="M16" s="247"/>
      <c r="N16" s="247"/>
      <c r="O16" s="247"/>
      <c r="P16" s="247"/>
      <c r="Q16" s="247"/>
      <c r="R16" s="247"/>
      <c r="S16" s="247"/>
      <c r="T16" s="247"/>
      <c r="U16" s="247"/>
      <c r="V16" s="247"/>
      <c r="W16" s="45"/>
      <c r="X16" s="115"/>
      <c r="Y16" s="115"/>
      <c r="Z16" s="115"/>
      <c r="AA16" s="115"/>
      <c r="AB16" s="115"/>
      <c r="AC16" s="115"/>
      <c r="AD16" s="115"/>
      <c r="AE16" s="115"/>
      <c r="AF16" s="115"/>
      <c r="AG16" s="115"/>
      <c r="AH16" s="115"/>
    </row>
    <row r="17" spans="1:34" ht="18" customHeight="1" x14ac:dyDescent="0.25">
      <c r="A17" s="7"/>
      <c r="B17" s="28" t="s">
        <v>585</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row>
    <row r="18" spans="1:34" ht="15.75" customHeight="1" x14ac:dyDescent="0.2">
      <c r="A18" s="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25.5" customHeight="1" x14ac:dyDescent="0.25">
      <c r="A19" s="7"/>
      <c r="B19" s="115"/>
      <c r="C19" s="128" t="s">
        <v>752</v>
      </c>
      <c r="D19" s="113"/>
      <c r="E19" s="113"/>
      <c r="F19" s="113"/>
      <c r="G19" s="113"/>
      <c r="H19" s="113"/>
      <c r="I19" s="113"/>
      <c r="J19" s="113"/>
      <c r="K19" s="113"/>
      <c r="L19" s="113"/>
      <c r="M19" s="113"/>
      <c r="N19" s="113"/>
      <c r="O19" s="113"/>
      <c r="P19" s="113"/>
      <c r="Q19" s="113"/>
      <c r="R19" s="113"/>
      <c r="S19" s="113"/>
      <c r="T19" s="113"/>
      <c r="U19" s="113"/>
      <c r="V19" s="113"/>
      <c r="W19" s="168"/>
      <c r="X19" s="168"/>
      <c r="Y19" s="168"/>
      <c r="Z19" s="168"/>
      <c r="AA19" s="168"/>
      <c r="AB19" s="168"/>
      <c r="AC19" s="168"/>
      <c r="AD19" s="168"/>
      <c r="AE19" s="168"/>
      <c r="AF19" s="168"/>
      <c r="AG19" s="168"/>
      <c r="AH19" s="115"/>
    </row>
    <row r="20" spans="1:34" ht="25.5" customHeight="1" x14ac:dyDescent="0.25">
      <c r="A20" s="7"/>
      <c r="B20" s="115"/>
      <c r="C20" s="137" t="s">
        <v>699</v>
      </c>
      <c r="D20" s="113"/>
      <c r="E20" s="113"/>
      <c r="F20" s="113"/>
      <c r="G20" s="113"/>
      <c r="H20" s="113"/>
      <c r="I20" s="113"/>
      <c r="J20" s="113"/>
      <c r="K20" s="113"/>
      <c r="L20" s="113"/>
      <c r="M20" s="113"/>
      <c r="N20" s="113"/>
      <c r="O20" s="113"/>
      <c r="P20" s="113"/>
      <c r="Q20" s="113"/>
      <c r="R20" s="113"/>
      <c r="S20" s="113"/>
      <c r="T20" s="113"/>
      <c r="U20" s="113"/>
      <c r="V20" s="113"/>
      <c r="W20" s="168"/>
      <c r="X20" s="168"/>
      <c r="Y20" s="168"/>
      <c r="Z20" s="168"/>
      <c r="AA20" s="168"/>
      <c r="AB20" s="168"/>
      <c r="AC20" s="168"/>
      <c r="AD20" s="168"/>
      <c r="AE20" s="168"/>
      <c r="AF20" s="168"/>
      <c r="AG20" s="168"/>
      <c r="AH20" s="115"/>
    </row>
    <row r="21" spans="1:34" ht="25.5" customHeight="1" x14ac:dyDescent="0.25">
      <c r="A21" s="7"/>
      <c r="B21" s="115"/>
      <c r="C21" s="137" t="s">
        <v>700</v>
      </c>
      <c r="D21" s="113"/>
      <c r="E21" s="113"/>
      <c r="F21" s="113"/>
      <c r="G21" s="113"/>
      <c r="H21" s="113"/>
      <c r="I21" s="113"/>
      <c r="J21" s="113"/>
      <c r="K21" s="113"/>
      <c r="L21" s="113"/>
      <c r="M21" s="113"/>
      <c r="N21" s="113"/>
      <c r="O21" s="113"/>
      <c r="P21" s="113"/>
      <c r="Q21" s="113"/>
      <c r="R21" s="113"/>
      <c r="S21" s="113"/>
      <c r="T21" s="113"/>
      <c r="U21" s="113"/>
      <c r="V21" s="113"/>
      <c r="W21" s="168"/>
      <c r="X21" s="168"/>
      <c r="Y21" s="168"/>
      <c r="Z21" s="168"/>
      <c r="AA21" s="168"/>
      <c r="AB21" s="168"/>
      <c r="AC21" s="168"/>
      <c r="AD21" s="168"/>
      <c r="AE21" s="168"/>
      <c r="AF21" s="168"/>
      <c r="AG21" s="168"/>
      <c r="AH21" s="115"/>
    </row>
    <row r="22" spans="1:34" ht="25.5" customHeight="1" x14ac:dyDescent="0.25">
      <c r="A22" s="7"/>
      <c r="B22" s="115"/>
      <c r="C22" s="137" t="s">
        <v>701</v>
      </c>
      <c r="D22" s="113"/>
      <c r="E22" s="113"/>
      <c r="F22" s="113"/>
      <c r="G22" s="113"/>
      <c r="H22" s="113"/>
      <c r="I22" s="113"/>
      <c r="J22" s="113"/>
      <c r="K22" s="113"/>
      <c r="L22" s="113"/>
      <c r="M22" s="113"/>
      <c r="N22" s="113"/>
      <c r="O22" s="113"/>
      <c r="P22" s="113"/>
      <c r="Q22" s="113"/>
      <c r="R22" s="113"/>
      <c r="S22" s="113"/>
      <c r="T22" s="113"/>
      <c r="U22" s="113"/>
      <c r="V22" s="113"/>
      <c r="W22" s="168"/>
      <c r="X22" s="168"/>
      <c r="Y22" s="168"/>
      <c r="Z22" s="168"/>
      <c r="AA22" s="168"/>
      <c r="AB22" s="168"/>
      <c r="AC22" s="168"/>
      <c r="AD22" s="168"/>
      <c r="AE22" s="168"/>
      <c r="AF22" s="168"/>
      <c r="AG22" s="168"/>
      <c r="AH22" s="115"/>
    </row>
    <row r="23" spans="1:34" ht="25.5" customHeight="1" x14ac:dyDescent="0.25">
      <c r="A23" s="7"/>
      <c r="B23" s="115"/>
      <c r="C23" s="137" t="s">
        <v>702</v>
      </c>
      <c r="D23" s="113"/>
      <c r="E23" s="113"/>
      <c r="F23" s="113"/>
      <c r="G23" s="113"/>
      <c r="H23" s="113"/>
      <c r="I23" s="113"/>
      <c r="J23" s="113"/>
      <c r="K23" s="113"/>
      <c r="L23" s="113"/>
      <c r="M23" s="113"/>
      <c r="N23" s="113"/>
      <c r="O23" s="113"/>
      <c r="P23" s="113"/>
      <c r="Q23" s="113"/>
      <c r="R23" s="113"/>
      <c r="S23" s="113"/>
      <c r="T23" s="113"/>
      <c r="U23" s="113"/>
      <c r="V23" s="113"/>
      <c r="W23" s="168"/>
      <c r="X23" s="168"/>
      <c r="Y23" s="168"/>
      <c r="Z23" s="168"/>
      <c r="AA23" s="168"/>
      <c r="AB23" s="168"/>
      <c r="AC23" s="168"/>
      <c r="AD23" s="168"/>
      <c r="AE23" s="168"/>
      <c r="AF23" s="168"/>
      <c r="AG23" s="168"/>
      <c r="AH23" s="115"/>
    </row>
    <row r="24" spans="1:34" ht="25.5" customHeight="1" x14ac:dyDescent="0.25">
      <c r="A24" s="7"/>
      <c r="B24" s="115"/>
      <c r="C24" s="137" t="s">
        <v>536</v>
      </c>
      <c r="D24" s="113"/>
      <c r="E24" s="113"/>
      <c r="F24" s="113"/>
      <c r="G24" s="113"/>
      <c r="H24" s="113"/>
      <c r="I24" s="113"/>
      <c r="J24" s="113"/>
      <c r="K24" s="113"/>
      <c r="L24" s="113"/>
      <c r="M24" s="113"/>
      <c r="N24" s="113"/>
      <c r="O24" s="113"/>
      <c r="P24" s="113"/>
      <c r="Q24" s="113"/>
      <c r="R24" s="113"/>
      <c r="S24" s="113"/>
      <c r="T24" s="113"/>
      <c r="U24" s="113"/>
      <c r="V24" s="113"/>
      <c r="W24" s="168"/>
      <c r="X24" s="168"/>
      <c r="Y24" s="168"/>
      <c r="Z24" s="168"/>
      <c r="AA24" s="168"/>
      <c r="AB24" s="168"/>
      <c r="AC24" s="168"/>
      <c r="AD24" s="168"/>
      <c r="AE24" s="168"/>
      <c r="AF24" s="168"/>
      <c r="AG24" s="168"/>
      <c r="AH24" s="115"/>
    </row>
    <row r="25" spans="1:34" ht="25.5" customHeight="1" x14ac:dyDescent="0.2">
      <c r="A25" s="7"/>
      <c r="B25" s="11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15"/>
    </row>
    <row r="26" spans="1:34" ht="25.5" customHeight="1" x14ac:dyDescent="0.2">
      <c r="A26" s="7"/>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row>
    <row r="27" spans="1:34" ht="25.5" customHeight="1" x14ac:dyDescent="0.25">
      <c r="A27" s="7" t="s">
        <v>485</v>
      </c>
      <c r="B27" s="147" t="s">
        <v>754</v>
      </c>
      <c r="C27" s="45"/>
      <c r="D27" s="45"/>
      <c r="E27" s="45"/>
      <c r="F27" s="4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row>
    <row r="28" spans="1:34" ht="18" customHeight="1" x14ac:dyDescent="0.25">
      <c r="A28" s="7"/>
      <c r="B28" s="28" t="s">
        <v>585</v>
      </c>
      <c r="C28" s="45"/>
      <c r="D28" s="45"/>
      <c r="E28" s="45"/>
      <c r="F28" s="4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ht="15.75" customHeight="1" x14ac:dyDescent="0.2">
      <c r="A29" s="7"/>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34" ht="25.5" customHeight="1" x14ac:dyDescent="0.25">
      <c r="A30" s="7"/>
      <c r="B30" s="115"/>
      <c r="C30" s="137" t="s">
        <v>703</v>
      </c>
      <c r="D30" s="113"/>
      <c r="E30" s="113"/>
      <c r="F30" s="113"/>
      <c r="G30" s="113"/>
      <c r="H30" s="113"/>
      <c r="I30" s="113"/>
      <c r="J30" s="113"/>
      <c r="K30" s="113"/>
      <c r="L30" s="113"/>
      <c r="M30" s="113"/>
      <c r="N30" s="113"/>
      <c r="O30" s="113"/>
      <c r="P30" s="113"/>
      <c r="Q30" s="113"/>
      <c r="R30" s="113"/>
      <c r="S30" s="113"/>
      <c r="T30" s="113"/>
      <c r="U30" s="113"/>
      <c r="V30" s="113"/>
      <c r="W30" s="168"/>
      <c r="X30" s="168"/>
      <c r="Y30" s="168"/>
      <c r="Z30" s="168"/>
      <c r="AA30" s="168"/>
      <c r="AB30" s="168"/>
      <c r="AC30" s="168"/>
      <c r="AD30" s="168"/>
      <c r="AE30" s="168"/>
      <c r="AF30" s="168"/>
      <c r="AG30" s="168"/>
      <c r="AH30" s="115"/>
    </row>
    <row r="31" spans="1:34" ht="25.5" customHeight="1" x14ac:dyDescent="0.25">
      <c r="A31" s="7"/>
      <c r="B31" s="115"/>
      <c r="C31" s="137" t="s">
        <v>704</v>
      </c>
      <c r="D31" s="113"/>
      <c r="E31" s="113"/>
      <c r="F31" s="113"/>
      <c r="G31" s="113"/>
      <c r="H31" s="113"/>
      <c r="I31" s="113"/>
      <c r="J31" s="113"/>
      <c r="K31" s="113"/>
      <c r="L31" s="113"/>
      <c r="M31" s="113"/>
      <c r="N31" s="113"/>
      <c r="O31" s="113"/>
      <c r="P31" s="113"/>
      <c r="Q31" s="113"/>
      <c r="R31" s="113"/>
      <c r="S31" s="113"/>
      <c r="T31" s="113"/>
      <c r="U31" s="113"/>
      <c r="V31" s="113"/>
      <c r="W31" s="168"/>
      <c r="X31" s="168"/>
      <c r="Y31" s="168"/>
      <c r="Z31" s="168"/>
      <c r="AA31" s="168"/>
      <c r="AB31" s="168"/>
      <c r="AC31" s="168"/>
      <c r="AD31" s="168"/>
      <c r="AE31" s="168"/>
      <c r="AF31" s="168"/>
      <c r="AG31" s="168"/>
      <c r="AH31" s="115"/>
    </row>
    <row r="32" spans="1:34" ht="25.5" customHeight="1" x14ac:dyDescent="0.25">
      <c r="A32" s="7"/>
      <c r="B32" s="115"/>
      <c r="C32" s="137" t="s">
        <v>705</v>
      </c>
      <c r="D32" s="113"/>
      <c r="E32" s="113"/>
      <c r="F32" s="113"/>
      <c r="G32" s="113"/>
      <c r="H32" s="113"/>
      <c r="I32" s="113"/>
      <c r="J32" s="113"/>
      <c r="K32" s="113"/>
      <c r="L32" s="113"/>
      <c r="M32" s="113"/>
      <c r="N32" s="113"/>
      <c r="O32" s="113"/>
      <c r="P32" s="113"/>
      <c r="Q32" s="113"/>
      <c r="R32" s="113"/>
      <c r="S32" s="113"/>
      <c r="T32" s="113"/>
      <c r="U32" s="113"/>
      <c r="V32" s="113"/>
      <c r="W32" s="168"/>
      <c r="X32" s="168"/>
      <c r="Y32" s="168"/>
      <c r="Z32" s="168"/>
      <c r="AA32" s="168"/>
      <c r="AB32" s="168"/>
      <c r="AC32" s="168"/>
      <c r="AD32" s="168"/>
      <c r="AE32" s="168"/>
      <c r="AF32" s="168"/>
      <c r="AG32" s="168"/>
      <c r="AH32" s="115"/>
    </row>
    <row r="33" spans="1:77" ht="25.5" customHeight="1" x14ac:dyDescent="0.25">
      <c r="A33" s="7"/>
      <c r="B33" s="115"/>
      <c r="C33" s="137" t="s">
        <v>706</v>
      </c>
      <c r="D33" s="113"/>
      <c r="E33" s="113"/>
      <c r="F33" s="113"/>
      <c r="G33" s="113"/>
      <c r="H33" s="113"/>
      <c r="I33" s="113"/>
      <c r="J33" s="113"/>
      <c r="K33" s="113"/>
      <c r="L33" s="113"/>
      <c r="M33" s="113"/>
      <c r="N33" s="113"/>
      <c r="O33" s="113"/>
      <c r="P33" s="113"/>
      <c r="Q33" s="113"/>
      <c r="R33" s="113"/>
      <c r="S33" s="113"/>
      <c r="T33" s="113"/>
      <c r="U33" s="113"/>
      <c r="V33" s="113"/>
      <c r="W33" s="168"/>
      <c r="X33" s="168"/>
      <c r="Y33" s="168"/>
      <c r="Z33" s="168"/>
      <c r="AA33" s="168"/>
      <c r="AB33" s="168"/>
      <c r="AC33" s="168"/>
      <c r="AD33" s="168"/>
      <c r="AE33" s="168"/>
      <c r="AF33" s="168"/>
      <c r="AG33" s="168"/>
      <c r="AH33" s="115"/>
    </row>
    <row r="34" spans="1:77" ht="25.5" customHeight="1" x14ac:dyDescent="0.25">
      <c r="A34" s="7"/>
      <c r="B34" s="115"/>
      <c r="C34" s="137" t="s">
        <v>707</v>
      </c>
      <c r="D34" s="113"/>
      <c r="E34" s="113"/>
      <c r="F34" s="113"/>
      <c r="G34" s="113"/>
      <c r="H34" s="113"/>
      <c r="I34" s="113"/>
      <c r="J34" s="113"/>
      <c r="K34" s="113"/>
      <c r="L34" s="113"/>
      <c r="M34" s="113"/>
      <c r="N34" s="113"/>
      <c r="O34" s="113"/>
      <c r="P34" s="113"/>
      <c r="Q34" s="113"/>
      <c r="R34" s="113"/>
      <c r="S34" s="113"/>
      <c r="T34" s="113"/>
      <c r="U34" s="113"/>
      <c r="V34" s="113"/>
      <c r="W34" s="168"/>
      <c r="X34" s="168"/>
      <c r="Y34" s="168"/>
      <c r="Z34" s="168"/>
      <c r="AA34" s="168"/>
      <c r="AB34" s="168"/>
      <c r="AC34" s="168"/>
      <c r="AD34" s="168"/>
      <c r="AE34" s="168"/>
      <c r="AF34" s="168"/>
      <c r="AG34" s="168"/>
      <c r="AH34" s="115"/>
    </row>
    <row r="35" spans="1:77" ht="25.5" customHeight="1" x14ac:dyDescent="0.25">
      <c r="A35" s="7"/>
      <c r="B35" s="115"/>
      <c r="C35" s="137" t="s">
        <v>708</v>
      </c>
      <c r="D35" s="113"/>
      <c r="E35" s="113"/>
      <c r="F35" s="113"/>
      <c r="G35" s="113"/>
      <c r="H35" s="113"/>
      <c r="I35" s="113"/>
      <c r="J35" s="113"/>
      <c r="K35" s="113"/>
      <c r="L35" s="113"/>
      <c r="M35" s="113"/>
      <c r="N35" s="113"/>
      <c r="O35" s="113"/>
      <c r="P35" s="113"/>
      <c r="Q35" s="113"/>
      <c r="R35" s="113"/>
      <c r="S35" s="113"/>
      <c r="T35" s="113"/>
      <c r="U35" s="113"/>
      <c r="V35" s="113"/>
      <c r="W35" s="168"/>
      <c r="X35" s="168"/>
      <c r="Y35" s="168"/>
      <c r="Z35" s="168"/>
      <c r="AA35" s="168"/>
      <c r="AB35" s="168"/>
      <c r="AC35" s="168"/>
      <c r="AD35" s="168"/>
      <c r="AE35" s="168"/>
      <c r="AF35" s="168"/>
      <c r="AG35" s="168"/>
      <c r="AH35" s="115"/>
    </row>
    <row r="36" spans="1:77" ht="25.5" customHeight="1" x14ac:dyDescent="0.25">
      <c r="A36" s="7"/>
      <c r="B36" s="115"/>
      <c r="C36" s="137" t="s">
        <v>536</v>
      </c>
      <c r="D36" s="113"/>
      <c r="E36" s="113"/>
      <c r="F36" s="113"/>
      <c r="G36" s="113"/>
      <c r="H36" s="113"/>
      <c r="I36" s="113"/>
      <c r="J36" s="113"/>
      <c r="K36" s="113"/>
      <c r="L36" s="113"/>
      <c r="M36" s="113"/>
      <c r="N36" s="113"/>
      <c r="O36" s="113"/>
      <c r="P36" s="113"/>
      <c r="Q36" s="113"/>
      <c r="R36" s="113"/>
      <c r="S36" s="113"/>
      <c r="T36" s="113"/>
      <c r="U36" s="113"/>
      <c r="V36" s="113"/>
      <c r="W36" s="168"/>
      <c r="X36" s="168"/>
      <c r="Y36" s="168"/>
      <c r="Z36" s="168"/>
      <c r="AA36" s="168"/>
      <c r="AB36" s="168"/>
      <c r="AC36" s="168"/>
      <c r="AD36" s="168"/>
      <c r="AE36" s="168"/>
      <c r="AF36" s="168"/>
      <c r="AG36" s="168"/>
      <c r="AH36" s="115"/>
    </row>
    <row r="37" spans="1:77" ht="25.5" customHeight="1" x14ac:dyDescent="0.2">
      <c r="A37" s="7"/>
      <c r="B37" s="115"/>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15"/>
    </row>
    <row r="38" spans="1:77" ht="25.5" customHeight="1" x14ac:dyDescent="0.2">
      <c r="A38" s="7"/>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77" ht="34.5" customHeight="1" x14ac:dyDescent="0.25">
      <c r="A39" s="7" t="s">
        <v>486</v>
      </c>
      <c r="B39" s="245" t="s">
        <v>736</v>
      </c>
      <c r="C39" s="246"/>
      <c r="D39" s="246"/>
      <c r="E39" s="246"/>
      <c r="F39" s="246"/>
      <c r="G39" s="246"/>
      <c r="H39" s="246"/>
      <c r="I39" s="246"/>
      <c r="J39" s="246"/>
      <c r="K39" s="246"/>
      <c r="L39" s="246"/>
      <c r="M39" s="246"/>
      <c r="N39" s="246"/>
      <c r="O39" s="246"/>
      <c r="P39" s="246"/>
      <c r="Q39" s="246"/>
      <c r="R39" s="246"/>
      <c r="S39" s="246"/>
      <c r="T39" s="246"/>
      <c r="U39" s="246"/>
      <c r="V39" s="246"/>
      <c r="W39" s="168"/>
      <c r="X39" s="168"/>
      <c r="Y39" s="168"/>
      <c r="Z39" s="168"/>
      <c r="AA39" s="168"/>
      <c r="AB39" s="168"/>
      <c r="AC39" s="168"/>
      <c r="AD39" s="168"/>
      <c r="AE39" s="168"/>
      <c r="AF39" s="168"/>
      <c r="AG39" s="168"/>
      <c r="AH39" s="115"/>
    </row>
    <row r="40" spans="1:77" x14ac:dyDescent="0.2">
      <c r="A40" s="7"/>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77" ht="25.5" customHeight="1" x14ac:dyDescent="0.2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BU41" s="95"/>
      <c r="BV41" s="95"/>
      <c r="BW41" s="95"/>
      <c r="BX41" s="95"/>
      <c r="BY41" s="95"/>
    </row>
    <row r="42" spans="1:77" ht="25.5" customHeight="1" x14ac:dyDescent="0.25">
      <c r="A42" s="115"/>
      <c r="B42" s="46" t="s">
        <v>709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15"/>
      <c r="BU42" s="95"/>
      <c r="BV42" s="95"/>
      <c r="BW42" s="95"/>
      <c r="BX42" s="95"/>
      <c r="BY42" s="95"/>
    </row>
    <row r="43" spans="1:77" ht="20.25" customHeight="1" x14ac:dyDescent="0.2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BU43" s="95"/>
      <c r="BV43" s="95"/>
      <c r="BW43" s="95"/>
      <c r="BX43" s="95"/>
      <c r="BY43" s="95"/>
    </row>
  </sheetData>
  <sheetProtection sheet="1" objects="1" scenarios="1"/>
  <mergeCells count="26">
    <mergeCell ref="W31:AG31"/>
    <mergeCell ref="W12:AG12"/>
    <mergeCell ref="W22:AG22"/>
    <mergeCell ref="W23:AG23"/>
    <mergeCell ref="W24:AG24"/>
    <mergeCell ref="C25:AG25"/>
    <mergeCell ref="W30:AG30"/>
    <mergeCell ref="C14:AG14"/>
    <mergeCell ref="W19:AG19"/>
    <mergeCell ref="W20:AG20"/>
    <mergeCell ref="W21:AG21"/>
    <mergeCell ref="W13:AG13"/>
    <mergeCell ref="B16:V16"/>
    <mergeCell ref="B39:V39"/>
    <mergeCell ref="W39:AG39"/>
    <mergeCell ref="W32:AG32"/>
    <mergeCell ref="W33:AG33"/>
    <mergeCell ref="W34:AG34"/>
    <mergeCell ref="W35:AG35"/>
    <mergeCell ref="W36:AG36"/>
    <mergeCell ref="C37:AG37"/>
    <mergeCell ref="B3:AG3"/>
    <mergeCell ref="W9:AG9"/>
    <mergeCell ref="W10:AG10"/>
    <mergeCell ref="W11:AG11"/>
    <mergeCell ref="B1:S1"/>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(Hidden)'!$B$21:$B$26</xm:f>
          </x14:formula1>
          <xm:sqref>W39:AG39</xm:sqref>
        </x14:dataValidation>
        <x14:dataValidation type="list" allowBlank="1" showInputMessage="1" showErrorMessage="1">
          <x14:formula1>
            <xm:f>'Dropdown-Content (Hidden)'!$B$14:$B$18</xm:f>
          </x14:formula1>
          <xm:sqref>W30:AG36 W19:AG24 W9:AG13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zoomScaleSheetLayoutView="80" workbookViewId="0">
      <selection activeCell="B3" sqref="B3"/>
    </sheetView>
  </sheetViews>
  <sheetFormatPr baseColWidth="10" defaultColWidth="4.85546875" defaultRowHeight="15" x14ac:dyDescent="0.25"/>
  <cols>
    <col min="1" max="1" width="4.85546875" style="29" customWidth="1"/>
    <col min="2" max="2" width="31" style="29" customWidth="1"/>
    <col min="3" max="3" width="156.42578125" style="29" customWidth="1"/>
    <col min="4" max="16384" width="4.85546875" style="29"/>
  </cols>
  <sheetData>
    <row r="1" spans="1:4" ht="26.25" customHeight="1" x14ac:dyDescent="0.2">
      <c r="A1" s="7"/>
      <c r="B1" s="171" t="s">
        <v>727</v>
      </c>
      <c r="C1" s="171"/>
      <c r="D1" s="115"/>
    </row>
    <row r="2" spans="1:4" ht="30" customHeight="1" x14ac:dyDescent="0.25">
      <c r="A2" s="115"/>
      <c r="B2" s="248" t="s">
        <v>758</v>
      </c>
      <c r="C2" s="248"/>
      <c r="D2" s="115"/>
    </row>
    <row r="3" spans="1:4" ht="91.5" customHeight="1" x14ac:dyDescent="0.25">
      <c r="A3" s="150"/>
      <c r="B3" s="118" t="s">
        <v>131</v>
      </c>
      <c r="C3" s="112" t="s">
        <v>755</v>
      </c>
      <c r="D3" s="150"/>
    </row>
    <row r="4" spans="1:4" ht="15.75" x14ac:dyDescent="0.25">
      <c r="A4" s="115"/>
      <c r="B4" s="119"/>
      <c r="C4" s="120"/>
      <c r="D4" s="115"/>
    </row>
    <row r="5" spans="1:4" ht="15.75" x14ac:dyDescent="0.25">
      <c r="A5" s="115"/>
      <c r="B5" s="118"/>
      <c r="C5" s="112"/>
      <c r="D5" s="115"/>
    </row>
    <row r="6" spans="1:4" ht="90" x14ac:dyDescent="0.25">
      <c r="A6" s="150"/>
      <c r="B6" s="123" t="s">
        <v>728</v>
      </c>
      <c r="C6" s="112" t="s">
        <v>760</v>
      </c>
      <c r="D6" s="150"/>
    </row>
    <row r="7" spans="1:4" ht="15.75" x14ac:dyDescent="0.25">
      <c r="A7" s="115"/>
      <c r="B7" s="119"/>
      <c r="C7" s="120"/>
      <c r="D7" s="115"/>
    </row>
    <row r="8" spans="1:4" ht="15.75" x14ac:dyDescent="0.25">
      <c r="A8" s="115"/>
      <c r="B8" s="118"/>
      <c r="C8" s="112"/>
      <c r="D8" s="115"/>
    </row>
    <row r="9" spans="1:4" ht="186.75" customHeight="1" x14ac:dyDescent="0.25">
      <c r="A9" s="150"/>
      <c r="B9" s="118" t="s">
        <v>487</v>
      </c>
      <c r="C9" s="112" t="s">
        <v>761</v>
      </c>
      <c r="D9" s="150"/>
    </row>
    <row r="10" spans="1:4" ht="15.75" x14ac:dyDescent="0.25">
      <c r="A10" s="115"/>
      <c r="B10" s="119"/>
      <c r="C10" s="120"/>
      <c r="D10" s="115"/>
    </row>
    <row r="11" spans="1:4" ht="15.75" x14ac:dyDescent="0.25">
      <c r="A11" s="115"/>
      <c r="B11" s="121"/>
      <c r="C11" s="122"/>
      <c r="D11" s="115"/>
    </row>
    <row r="12" spans="1:4" ht="186" customHeight="1" x14ac:dyDescent="0.25">
      <c r="A12" s="150"/>
      <c r="B12" s="118" t="s">
        <v>643</v>
      </c>
      <c r="C12" s="112" t="s">
        <v>756</v>
      </c>
      <c r="D12" s="150"/>
    </row>
    <row r="13" spans="1:4" ht="15.75" x14ac:dyDescent="0.25">
      <c r="A13" s="115"/>
      <c r="B13" s="119"/>
      <c r="C13" s="120"/>
      <c r="D13" s="115"/>
    </row>
    <row r="14" spans="1:4" ht="15.75" x14ac:dyDescent="0.25">
      <c r="A14" s="115"/>
      <c r="B14" s="121"/>
      <c r="C14" s="122"/>
      <c r="D14" s="115"/>
    </row>
    <row r="15" spans="1:4" ht="409.5" x14ac:dyDescent="0.25">
      <c r="A15" s="150"/>
      <c r="B15" s="123" t="s">
        <v>759</v>
      </c>
      <c r="C15" s="112" t="s">
        <v>763</v>
      </c>
      <c r="D15" s="150"/>
    </row>
    <row r="16" spans="1:4" ht="15.75" x14ac:dyDescent="0.25">
      <c r="A16" s="115"/>
      <c r="B16" s="119"/>
      <c r="C16" s="120"/>
      <c r="D16" s="115"/>
    </row>
    <row r="17" spans="1:4" ht="15.75" x14ac:dyDescent="0.25">
      <c r="A17" s="115"/>
      <c r="B17" s="121"/>
      <c r="C17" s="122"/>
      <c r="D17" s="115"/>
    </row>
    <row r="18" spans="1:4" ht="265.5" customHeight="1" x14ac:dyDescent="0.25">
      <c r="A18" s="150"/>
      <c r="B18" s="123" t="s">
        <v>729</v>
      </c>
      <c r="C18" s="112" t="s">
        <v>789</v>
      </c>
      <c r="D18" s="150"/>
    </row>
    <row r="19" spans="1:4" ht="15.75" x14ac:dyDescent="0.25">
      <c r="A19" s="115"/>
      <c r="B19" s="119"/>
      <c r="C19" s="120"/>
      <c r="D19" s="115"/>
    </row>
    <row r="20" spans="1:4" ht="15.75" x14ac:dyDescent="0.25">
      <c r="A20" s="115"/>
      <c r="B20" s="121"/>
      <c r="C20" s="122"/>
      <c r="D20" s="115"/>
    </row>
    <row r="21" spans="1:4" ht="108.75" customHeight="1" x14ac:dyDescent="0.25">
      <c r="A21" s="150"/>
      <c r="B21" s="123" t="s">
        <v>730</v>
      </c>
      <c r="C21" s="112" t="s">
        <v>757</v>
      </c>
      <c r="D21" s="150"/>
    </row>
    <row r="22" spans="1:4" ht="15.75" x14ac:dyDescent="0.25">
      <c r="A22" s="115"/>
      <c r="B22" s="119"/>
      <c r="C22" s="120"/>
      <c r="D22" s="115"/>
    </row>
    <row r="23" spans="1:4" ht="15.75" x14ac:dyDescent="0.25">
      <c r="A23" s="115"/>
      <c r="B23" s="121"/>
      <c r="C23" s="122"/>
      <c r="D23" s="115"/>
    </row>
    <row r="24" spans="1:4" ht="99" customHeight="1" x14ac:dyDescent="0.25">
      <c r="A24" s="150"/>
      <c r="B24" s="118" t="s">
        <v>647</v>
      </c>
      <c r="C24" s="112" t="s">
        <v>762</v>
      </c>
      <c r="D24" s="150"/>
    </row>
    <row r="25" spans="1:4" x14ac:dyDescent="0.25">
      <c r="A25" s="115"/>
      <c r="B25" s="14"/>
      <c r="C25" s="115"/>
      <c r="D25" s="115"/>
    </row>
  </sheetData>
  <sheetProtection sheet="1" objects="1" scenarios="1"/>
  <mergeCells count="2">
    <mergeCell ref="B1:C1"/>
    <mergeCell ref="B2:C2"/>
  </mergeCells>
  <pageMargins left="0.7" right="0.7" top="0.75" bottom="0.75" header="0.3" footer="0.3"/>
  <pageSetup paperSize="9" scale="45" orientation="landscape" horizontalDpi="300" verticalDpi="300" r:id="rId1"/>
  <rowBreaks count="2" manualBreakCount="2">
    <brk id="10" max="16383" man="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71"/>
  <sheetViews>
    <sheetView zoomScaleNormal="100" workbookViewId="0">
      <selection activeCell="A3" sqref="A3"/>
    </sheetView>
  </sheetViews>
  <sheetFormatPr baseColWidth="10" defaultColWidth="11.42578125" defaultRowHeight="15" x14ac:dyDescent="0.25"/>
  <cols>
    <col min="1" max="1" width="19.5703125" style="32" customWidth="1"/>
    <col min="2" max="2" width="65.28515625" style="32" customWidth="1"/>
    <col min="3" max="3" width="33.5703125" style="32" customWidth="1"/>
    <col min="4" max="16384" width="11.42578125" style="32"/>
  </cols>
  <sheetData>
    <row r="1" spans="1:7" x14ac:dyDescent="0.25">
      <c r="A1" s="30" t="s">
        <v>56</v>
      </c>
      <c r="B1" s="31"/>
      <c r="C1" s="31"/>
      <c r="D1" s="34"/>
      <c r="E1" s="34"/>
      <c r="F1" s="34"/>
      <c r="G1" s="34"/>
    </row>
    <row r="2" spans="1:7" x14ac:dyDescent="0.25">
      <c r="A2" s="30" t="s">
        <v>55</v>
      </c>
      <c r="B2" s="31"/>
      <c r="C2" s="31"/>
      <c r="D2" s="34"/>
      <c r="E2" s="34"/>
      <c r="F2" s="34"/>
      <c r="G2" s="34"/>
    </row>
    <row r="3" spans="1:7" x14ac:dyDescent="0.25">
      <c r="A3" s="33"/>
    </row>
    <row r="4" spans="1:7" x14ac:dyDescent="0.25">
      <c r="A4" s="33"/>
    </row>
    <row r="5" spans="1:7" ht="15.75" thickBot="1" x14ac:dyDescent="0.3">
      <c r="A5" s="37" t="s">
        <v>49</v>
      </c>
      <c r="B5" s="37" t="s">
        <v>50</v>
      </c>
      <c r="C5" s="38" t="s">
        <v>54</v>
      </c>
    </row>
    <row r="6" spans="1:7" x14ac:dyDescent="0.25">
      <c r="A6" s="35" t="s">
        <v>51</v>
      </c>
      <c r="B6" s="36" t="s">
        <v>58</v>
      </c>
      <c r="C6" s="36">
        <f>'1) Informations générale'!D6</f>
        <v>0</v>
      </c>
    </row>
    <row r="7" spans="1:7" x14ac:dyDescent="0.25">
      <c r="A7" s="33"/>
      <c r="B7" s="32" t="s">
        <v>0</v>
      </c>
      <c r="C7" s="51">
        <f>'1) Informations générale'!D7</f>
        <v>0</v>
      </c>
    </row>
    <row r="8" spans="1:7" x14ac:dyDescent="0.25">
      <c r="A8" s="33"/>
      <c r="B8" s="32" t="s">
        <v>1</v>
      </c>
      <c r="C8" s="51">
        <f>'1) Informations générale'!D8</f>
        <v>0</v>
      </c>
    </row>
    <row r="9" spans="1:7" x14ac:dyDescent="0.25">
      <c r="A9" s="33"/>
      <c r="B9" s="32" t="s">
        <v>2</v>
      </c>
      <c r="C9" s="51">
        <f>'1) Informations générale'!D9</f>
        <v>0</v>
      </c>
    </row>
    <row r="10" spans="1:7" x14ac:dyDescent="0.25">
      <c r="A10" s="33"/>
      <c r="B10" s="32" t="s">
        <v>59</v>
      </c>
      <c r="C10" s="51">
        <f>'1) Informations générale'!D10</f>
        <v>0</v>
      </c>
    </row>
    <row r="11" spans="1:7" x14ac:dyDescent="0.25">
      <c r="A11" s="33"/>
      <c r="B11" s="32" t="s">
        <v>152</v>
      </c>
      <c r="C11" s="51">
        <f>'1) Informations générale'!D11</f>
        <v>0</v>
      </c>
    </row>
    <row r="12" spans="1:7" x14ac:dyDescent="0.25">
      <c r="A12" s="33"/>
      <c r="C12" s="51"/>
    </row>
    <row r="13" spans="1:7" x14ac:dyDescent="0.25">
      <c r="A13" s="33"/>
      <c r="B13" s="32" t="s">
        <v>150</v>
      </c>
      <c r="C13" s="65">
        <f>'1) Informations générale'!E13</f>
        <v>0</v>
      </c>
    </row>
    <row r="14" spans="1:7" x14ac:dyDescent="0.25">
      <c r="A14" s="33"/>
      <c r="B14" s="32" t="s">
        <v>52</v>
      </c>
      <c r="C14" s="51">
        <f>'1) Informations générale'!E14</f>
        <v>0</v>
      </c>
    </row>
    <row r="15" spans="1:7" x14ac:dyDescent="0.25">
      <c r="A15" s="33"/>
      <c r="B15" s="32" t="s">
        <v>151</v>
      </c>
      <c r="C15" s="51">
        <f>'1) Informations générale'!E16</f>
        <v>0</v>
      </c>
    </row>
    <row r="16" spans="1:7" ht="15.75" thickBot="1" x14ac:dyDescent="0.3">
      <c r="A16" s="33"/>
    </row>
    <row r="17" spans="1:3" x14ac:dyDescent="0.25">
      <c r="A17" s="35" t="s">
        <v>153</v>
      </c>
      <c r="B17" s="36" t="s">
        <v>61</v>
      </c>
      <c r="C17" s="36">
        <f>'2) Politique ISR'!R4</f>
        <v>0</v>
      </c>
    </row>
    <row r="18" spans="1:3" x14ac:dyDescent="0.25">
      <c r="A18" s="32" t="s">
        <v>13</v>
      </c>
      <c r="B18" s="32" t="s">
        <v>62</v>
      </c>
      <c r="C18" s="63">
        <f>'2) Politique ISR'!R5</f>
        <v>0</v>
      </c>
    </row>
    <row r="19" spans="1:3" x14ac:dyDescent="0.25">
      <c r="A19" s="32" t="s">
        <v>14</v>
      </c>
      <c r="B19" s="32" t="s">
        <v>170</v>
      </c>
      <c r="C19" s="63">
        <f>'2) Politique ISR'!R6</f>
        <v>0</v>
      </c>
    </row>
    <row r="20" spans="1:3" x14ac:dyDescent="0.25">
      <c r="A20" s="33"/>
    </row>
    <row r="21" spans="1:3" x14ac:dyDescent="0.25">
      <c r="A21" s="32" t="s">
        <v>63</v>
      </c>
      <c r="B21" s="32" t="s">
        <v>138</v>
      </c>
      <c r="C21" s="32">
        <f>IF('2) Politique ISR'!Q11="",0,1)</f>
        <v>0</v>
      </c>
    </row>
    <row r="22" spans="1:3" x14ac:dyDescent="0.25">
      <c r="B22" s="32" t="s">
        <v>139</v>
      </c>
      <c r="C22" s="32">
        <f>IF('2) Politique ISR'!Q12="",0,1)</f>
        <v>0</v>
      </c>
    </row>
    <row r="23" spans="1:3" x14ac:dyDescent="0.25">
      <c r="B23" s="32" t="s">
        <v>171</v>
      </c>
      <c r="C23" s="32">
        <f>IF('2) Politique ISR'!Q13="",0,1)</f>
        <v>0</v>
      </c>
    </row>
    <row r="24" spans="1:3" x14ac:dyDescent="0.25">
      <c r="B24" s="32" t="s">
        <v>172</v>
      </c>
      <c r="C24" s="32">
        <f>IF('2) Politique ISR'!Q14="",0,1)</f>
        <v>0</v>
      </c>
    </row>
    <row r="25" spans="1:3" x14ac:dyDescent="0.25">
      <c r="B25" s="32" t="s">
        <v>173</v>
      </c>
      <c r="C25" s="32">
        <f>IF('2) Politique ISR'!Q15="",0,1)</f>
        <v>0</v>
      </c>
    </row>
    <row r="26" spans="1:3" x14ac:dyDescent="0.25">
      <c r="B26" s="32" t="s">
        <v>174</v>
      </c>
      <c r="C26" s="32">
        <f>IF('2) Politique ISR'!Q16="",0,1)</f>
        <v>0</v>
      </c>
    </row>
    <row r="27" spans="1:3" x14ac:dyDescent="0.25">
      <c r="B27" s="32" t="s">
        <v>158</v>
      </c>
      <c r="C27" s="32">
        <f>IF('2) Politique ISR'!Q17="",0,1)</f>
        <v>0</v>
      </c>
    </row>
    <row r="28" spans="1:3" x14ac:dyDescent="0.25">
      <c r="B28" s="32" t="s">
        <v>140</v>
      </c>
      <c r="C28" s="32">
        <f>IF('2) Politique ISR'!Q18="",0,1)</f>
        <v>0</v>
      </c>
    </row>
    <row r="29" spans="1:3" x14ac:dyDescent="0.25">
      <c r="B29" s="32" t="s">
        <v>31</v>
      </c>
      <c r="C29" s="32">
        <f>IF('2) Politique ISR'!Q19="",0,1)</f>
        <v>0</v>
      </c>
    </row>
    <row r="30" spans="1:3" x14ac:dyDescent="0.25">
      <c r="B30" s="32" t="s">
        <v>141</v>
      </c>
      <c r="C30" s="32">
        <f>IF('2) Politique ISR'!Q20="",0,1)</f>
        <v>0</v>
      </c>
    </row>
    <row r="31" spans="1:3" x14ac:dyDescent="0.25">
      <c r="B31" s="32" t="s">
        <v>142</v>
      </c>
      <c r="C31" s="32">
        <f>IF('2) Politique ISR'!Q21="",0,1)</f>
        <v>0</v>
      </c>
    </row>
    <row r="32" spans="1:3" x14ac:dyDescent="0.25">
      <c r="B32" s="32" t="s">
        <v>8</v>
      </c>
      <c r="C32" s="32">
        <f>IF('2) Politique ISR'!Q22="",0,1)</f>
        <v>0</v>
      </c>
    </row>
    <row r="33" spans="1:4" x14ac:dyDescent="0.25">
      <c r="B33" s="32" t="s">
        <v>43</v>
      </c>
      <c r="C33" s="32">
        <f>'2) Politique ISR'!C23</f>
        <v>0</v>
      </c>
      <c r="D33" s="34"/>
    </row>
    <row r="35" spans="1:4" x14ac:dyDescent="0.25">
      <c r="A35" s="32" t="s">
        <v>64</v>
      </c>
      <c r="B35" s="32" t="s">
        <v>155</v>
      </c>
      <c r="C35" s="32">
        <f>'2) Politique ISR'!P25</f>
        <v>0</v>
      </c>
    </row>
    <row r="37" spans="1:4" x14ac:dyDescent="0.25">
      <c r="A37" s="32" t="s">
        <v>15</v>
      </c>
      <c r="B37" s="32" t="s">
        <v>175</v>
      </c>
      <c r="C37" s="32">
        <f>'2) Politique ISR'!P33</f>
        <v>0</v>
      </c>
    </row>
    <row r="38" spans="1:4" x14ac:dyDescent="0.25">
      <c r="B38" s="32" t="s">
        <v>62</v>
      </c>
      <c r="C38" s="63">
        <f>'2) Politique ISR'!P34</f>
        <v>0</v>
      </c>
    </row>
    <row r="39" spans="1:4" x14ac:dyDescent="0.25">
      <c r="B39" s="32" t="s">
        <v>176</v>
      </c>
      <c r="C39" s="63">
        <f>'2) Politique ISR'!P35</f>
        <v>0</v>
      </c>
    </row>
    <row r="41" spans="1:4" x14ac:dyDescent="0.25">
      <c r="A41" s="32" t="s">
        <v>178</v>
      </c>
      <c r="B41" s="32" t="s">
        <v>38</v>
      </c>
      <c r="C41" s="32">
        <f>IF('2) Politique ISR'!Q40="",0,1)</f>
        <v>0</v>
      </c>
    </row>
    <row r="42" spans="1:4" x14ac:dyDescent="0.25">
      <c r="B42" s="32" t="s">
        <v>39</v>
      </c>
      <c r="C42" s="32">
        <f>IF('2) Politique ISR'!Q41="",0,1)</f>
        <v>0</v>
      </c>
    </row>
    <row r="43" spans="1:4" x14ac:dyDescent="0.25">
      <c r="A43" s="33"/>
      <c r="B43" s="32" t="s">
        <v>57</v>
      </c>
      <c r="C43" s="32">
        <f>IF('2) Politique ISR'!Q42="",0,1)</f>
        <v>0</v>
      </c>
    </row>
    <row r="44" spans="1:4" x14ac:dyDescent="0.25">
      <c r="A44" s="33"/>
      <c r="B44" s="32" t="s">
        <v>65</v>
      </c>
      <c r="C44" s="32">
        <f>IF('2) Politique ISR'!Q43="",0,1)</f>
        <v>0</v>
      </c>
    </row>
    <row r="45" spans="1:4" x14ac:dyDescent="0.25">
      <c r="A45" s="33"/>
      <c r="B45" s="32" t="s">
        <v>66</v>
      </c>
      <c r="C45" s="32">
        <f>IF('2) Politique ISR'!Q44="",0,1)</f>
        <v>0</v>
      </c>
    </row>
    <row r="46" spans="1:4" x14ac:dyDescent="0.25">
      <c r="A46" s="33"/>
      <c r="B46" s="32" t="s">
        <v>67</v>
      </c>
      <c r="C46" s="32">
        <f>IF('2) Politique ISR'!Q45="",0,1)</f>
        <v>0</v>
      </c>
    </row>
    <row r="47" spans="1:4" x14ac:dyDescent="0.25">
      <c r="A47" s="33"/>
      <c r="B47" s="32" t="s">
        <v>168</v>
      </c>
      <c r="C47" s="32">
        <f>IF('2) Politique ISR'!Q47="",0,1)</f>
        <v>0</v>
      </c>
    </row>
    <row r="48" spans="1:4" x14ac:dyDescent="0.25">
      <c r="A48" s="33"/>
      <c r="B48" s="32" t="s">
        <v>32</v>
      </c>
      <c r="C48" s="32">
        <f>IF('2) Politique ISR'!Q48="",0,1)</f>
        <v>0</v>
      </c>
    </row>
    <row r="49" spans="1:3" x14ac:dyDescent="0.25">
      <c r="A49" s="33"/>
      <c r="B49" s="32" t="s">
        <v>7</v>
      </c>
      <c r="C49" s="32">
        <f>IF('2) Politique ISR'!Q49="",0,1)</f>
        <v>0</v>
      </c>
    </row>
    <row r="50" spans="1:3" x14ac:dyDescent="0.25">
      <c r="A50" s="33"/>
      <c r="B50" s="52" t="s">
        <v>44</v>
      </c>
      <c r="C50" s="32">
        <f>IF('2) Politique ISR'!Q50="",0,1)</f>
        <v>0</v>
      </c>
    </row>
    <row r="51" spans="1:3" x14ac:dyDescent="0.25">
      <c r="A51" s="33"/>
      <c r="B51" s="52" t="s">
        <v>45</v>
      </c>
      <c r="C51" s="32">
        <f>IF('2) Politique ISR'!Q51="",0,1)</f>
        <v>0</v>
      </c>
    </row>
    <row r="52" spans="1:3" x14ac:dyDescent="0.25">
      <c r="A52" s="33"/>
      <c r="B52" s="52" t="s">
        <v>46</v>
      </c>
      <c r="C52" s="32">
        <f>IF('2) Politique ISR'!Q52="",0,1)</f>
        <v>0</v>
      </c>
    </row>
    <row r="53" spans="1:3" x14ac:dyDescent="0.25">
      <c r="A53" s="33"/>
      <c r="B53" s="52" t="s">
        <v>162</v>
      </c>
      <c r="C53" s="63">
        <f>'2) Politique ISR'!S52</f>
        <v>0</v>
      </c>
    </row>
    <row r="54" spans="1:3" x14ac:dyDescent="0.25">
      <c r="A54" s="33"/>
      <c r="B54" s="32" t="s">
        <v>33</v>
      </c>
      <c r="C54" s="32">
        <f>IF('2) Politique ISR'!Q53="",0,1)</f>
        <v>0</v>
      </c>
    </row>
    <row r="55" spans="1:3" x14ac:dyDescent="0.25">
      <c r="A55" s="33"/>
      <c r="B55" s="32" t="s">
        <v>34</v>
      </c>
      <c r="C55" s="32">
        <f>IF('2) Politique ISR'!Q54="",0,1)</f>
        <v>0</v>
      </c>
    </row>
    <row r="56" spans="1:3" x14ac:dyDescent="0.25">
      <c r="A56" s="33"/>
      <c r="B56" s="32" t="s">
        <v>35</v>
      </c>
      <c r="C56" s="32">
        <f>IF('2) Politique ISR'!Q55="",0,1)</f>
        <v>0</v>
      </c>
    </row>
    <row r="57" spans="1:3" x14ac:dyDescent="0.25">
      <c r="A57" s="33"/>
      <c r="B57" s="32" t="s">
        <v>36</v>
      </c>
      <c r="C57" s="32">
        <f>IF('2) Politique ISR'!Q56="",0,1)</f>
        <v>0</v>
      </c>
    </row>
    <row r="58" spans="1:3" x14ac:dyDescent="0.25">
      <c r="A58" s="33"/>
      <c r="B58" s="32" t="s">
        <v>37</v>
      </c>
      <c r="C58" s="32">
        <f>IF('2) Politique ISR'!Q57="",0,1)</f>
        <v>0</v>
      </c>
    </row>
    <row r="59" spans="1:3" x14ac:dyDescent="0.25">
      <c r="A59" s="33"/>
      <c r="B59" s="32" t="s">
        <v>68</v>
      </c>
      <c r="C59" s="32">
        <f>IF('2) Politique ISR'!Q58="",0,1)</f>
        <v>0</v>
      </c>
    </row>
    <row r="60" spans="1:3" x14ac:dyDescent="0.25">
      <c r="A60" s="33"/>
      <c r="B60" s="32" t="s">
        <v>8</v>
      </c>
      <c r="C60" s="32">
        <f>IF('2) Politique ISR'!Q59="",0,1)</f>
        <v>0</v>
      </c>
    </row>
    <row r="61" spans="1:3" x14ac:dyDescent="0.25">
      <c r="A61" s="33"/>
      <c r="B61" s="32" t="s">
        <v>43</v>
      </c>
      <c r="C61" s="32">
        <f>'2) Politique ISR'!C60</f>
        <v>0</v>
      </c>
    </row>
    <row r="62" spans="1:3" x14ac:dyDescent="0.25">
      <c r="A62" s="33"/>
    </row>
    <row r="63" spans="1:3" x14ac:dyDescent="0.25">
      <c r="A63" s="33"/>
      <c r="B63" s="32" t="s">
        <v>179</v>
      </c>
      <c r="C63" s="32">
        <f>IF('2) Politique ISR'!Q64="",0,1)</f>
        <v>0</v>
      </c>
    </row>
    <row r="64" spans="1:3" x14ac:dyDescent="0.25">
      <c r="A64" s="33"/>
      <c r="B64" s="32" t="s">
        <v>180</v>
      </c>
      <c r="C64" s="32">
        <f>IF('2) Politique ISR'!Q65="",0,1)</f>
        <v>0</v>
      </c>
    </row>
    <row r="65" spans="1:3" x14ac:dyDescent="0.25">
      <c r="A65" s="33"/>
      <c r="B65" s="32" t="s">
        <v>181</v>
      </c>
      <c r="C65" s="32">
        <f>IF('2) Politique ISR'!Q66="",0,1)</f>
        <v>0</v>
      </c>
    </row>
    <row r="66" spans="1:3" x14ac:dyDescent="0.25">
      <c r="A66" s="33"/>
      <c r="B66" s="32" t="s">
        <v>182</v>
      </c>
      <c r="C66" s="32">
        <f>IF('2) Politique ISR'!Q67="",0,1)</f>
        <v>0</v>
      </c>
    </row>
    <row r="67" spans="1:3" x14ac:dyDescent="0.25">
      <c r="A67" s="33"/>
      <c r="B67" s="32" t="s">
        <v>183</v>
      </c>
      <c r="C67" s="32">
        <f>IF('2) Politique ISR'!Q68="",0,1)</f>
        <v>0</v>
      </c>
    </row>
    <row r="68" spans="1:3" x14ac:dyDescent="0.25">
      <c r="A68" s="33"/>
      <c r="B68" s="32" t="s">
        <v>184</v>
      </c>
      <c r="C68" s="32">
        <f>IF('2) Politique ISR'!Q69="",0,1)</f>
        <v>0</v>
      </c>
    </row>
    <row r="69" spans="1:3" x14ac:dyDescent="0.25">
      <c r="A69" s="33"/>
      <c r="B69" s="32" t="s">
        <v>8</v>
      </c>
      <c r="C69" s="32">
        <f>IF('2) Politique ISR'!Q70="",0,1)</f>
        <v>0</v>
      </c>
    </row>
    <row r="70" spans="1:3" x14ac:dyDescent="0.25">
      <c r="A70" s="33"/>
      <c r="B70" s="32" t="s">
        <v>43</v>
      </c>
      <c r="C70" s="63">
        <f>'2) Politique ISR'!C71</f>
        <v>0</v>
      </c>
    </row>
    <row r="71" spans="1:3" x14ac:dyDescent="0.25">
      <c r="A71" s="33"/>
    </row>
    <row r="72" spans="1:3" x14ac:dyDescent="0.25">
      <c r="A72" s="32" t="s">
        <v>25</v>
      </c>
      <c r="B72" s="32" t="s">
        <v>185</v>
      </c>
      <c r="C72" s="32">
        <f>'2) Politique ISR'!P78</f>
        <v>0</v>
      </c>
    </row>
    <row r="73" spans="1:3" x14ac:dyDescent="0.25">
      <c r="A73" s="32" t="s">
        <v>26</v>
      </c>
      <c r="B73" s="32" t="s">
        <v>62</v>
      </c>
      <c r="C73" s="63">
        <f>'2) Politique ISR'!P79</f>
        <v>0</v>
      </c>
    </row>
    <row r="74" spans="1:3" x14ac:dyDescent="0.25">
      <c r="A74" s="32" t="s">
        <v>27</v>
      </c>
      <c r="B74" s="32" t="s">
        <v>176</v>
      </c>
      <c r="C74" s="63">
        <f>'2) Politique ISR'!P80</f>
        <v>0</v>
      </c>
    </row>
    <row r="75" spans="1:3" x14ac:dyDescent="0.25">
      <c r="A75" s="33"/>
    </row>
    <row r="76" spans="1:3" x14ac:dyDescent="0.25">
      <c r="A76" s="32" t="s">
        <v>156</v>
      </c>
      <c r="B76" s="32" t="s">
        <v>69</v>
      </c>
      <c r="C76" s="32">
        <f>IF('2) Politique ISR'!Q84="",0,1)</f>
        <v>0</v>
      </c>
    </row>
    <row r="77" spans="1:3" x14ac:dyDescent="0.25">
      <c r="A77" s="33"/>
      <c r="B77" s="32" t="s">
        <v>70</v>
      </c>
      <c r="C77" s="32">
        <f>IF('2) Politique ISR'!Q85="",0,1)</f>
        <v>0</v>
      </c>
    </row>
    <row r="78" spans="1:3" x14ac:dyDescent="0.25">
      <c r="A78" s="33"/>
      <c r="B78" s="32" t="s">
        <v>71</v>
      </c>
      <c r="C78" s="32">
        <f>IF('2) Politique ISR'!Q86="",0,1)</f>
        <v>0</v>
      </c>
    </row>
    <row r="79" spans="1:3" x14ac:dyDescent="0.25">
      <c r="A79" s="33"/>
      <c r="B79" s="32" t="s">
        <v>72</v>
      </c>
      <c r="C79" s="32">
        <f>IF('2) Politique ISR'!Q87="",0,1)</f>
        <v>0</v>
      </c>
    </row>
    <row r="80" spans="1:3" x14ac:dyDescent="0.25">
      <c r="A80" s="33"/>
      <c r="B80" s="32" t="s">
        <v>8</v>
      </c>
      <c r="C80" s="32">
        <f>IF('2) Politique ISR'!Q88="",0,1)</f>
        <v>0</v>
      </c>
    </row>
    <row r="81" spans="1:4" x14ac:dyDescent="0.25">
      <c r="A81" s="33"/>
      <c r="B81" s="32" t="s">
        <v>43</v>
      </c>
      <c r="C81" s="32">
        <f>'2) Politique ISR'!C89</f>
        <v>0</v>
      </c>
    </row>
    <row r="83" spans="1:4" x14ac:dyDescent="0.25">
      <c r="A83" s="32" t="s">
        <v>186</v>
      </c>
      <c r="B83" s="32" t="s">
        <v>74</v>
      </c>
      <c r="C83" s="32">
        <f>IF('2) Politique ISR'!Q93="",0,1)</f>
        <v>0</v>
      </c>
    </row>
    <row r="84" spans="1:4" x14ac:dyDescent="0.25">
      <c r="B84" s="32" t="s">
        <v>40</v>
      </c>
      <c r="C84" s="32">
        <f>IF('2) Politique ISR'!Q94="",0,1)</f>
        <v>0</v>
      </c>
    </row>
    <row r="85" spans="1:4" x14ac:dyDescent="0.25">
      <c r="B85" s="32" t="s">
        <v>73</v>
      </c>
      <c r="C85" s="32">
        <f>IF('2) Politique ISR'!Q95="",0,1)</f>
        <v>0</v>
      </c>
    </row>
    <row r="86" spans="1:4" x14ac:dyDescent="0.25">
      <c r="B86" s="32" t="s">
        <v>8</v>
      </c>
      <c r="C86" s="32">
        <f>IF('2) Politique ISR'!Q96="",0,1)</f>
        <v>0</v>
      </c>
    </row>
    <row r="87" spans="1:4" x14ac:dyDescent="0.25">
      <c r="B87" s="32" t="s">
        <v>43</v>
      </c>
      <c r="C87" s="32">
        <f>'2) Politique ISR'!C97</f>
        <v>0</v>
      </c>
    </row>
    <row r="89" spans="1:4" x14ac:dyDescent="0.25">
      <c r="A89" s="32" t="s">
        <v>28</v>
      </c>
      <c r="B89" s="32" t="s">
        <v>75</v>
      </c>
      <c r="C89" s="32">
        <f>'2) Politique ISR'!W104</f>
        <v>0</v>
      </c>
    </row>
    <row r="90" spans="1:4" x14ac:dyDescent="0.25">
      <c r="A90" s="32" t="s">
        <v>29</v>
      </c>
      <c r="B90" s="32" t="s">
        <v>6</v>
      </c>
      <c r="C90" s="32">
        <f>'2) Politique ISR'!W105</f>
        <v>0</v>
      </c>
    </row>
    <row r="92" spans="1:4" x14ac:dyDescent="0.25">
      <c r="A92" s="32" t="s">
        <v>30</v>
      </c>
      <c r="B92" s="32" t="s">
        <v>76</v>
      </c>
      <c r="C92" s="65">
        <f>'2) Politique ISR'!W107</f>
        <v>0</v>
      </c>
    </row>
    <row r="94" spans="1:4" x14ac:dyDescent="0.25">
      <c r="A94" s="32" t="s">
        <v>77</v>
      </c>
      <c r="B94" s="32" t="s">
        <v>167</v>
      </c>
      <c r="C94" s="34" t="str">
        <f>IF('2) Politique ISR'!T109="x","E","")&amp;IF('2) Politique ISR'!Y109="x","S","")&amp;IF('2) Politique ISR'!AC109="x","G","")</f>
        <v/>
      </c>
      <c r="D94" s="34"/>
    </row>
    <row r="96" spans="1:4" x14ac:dyDescent="0.25">
      <c r="A96" s="32" t="s">
        <v>78</v>
      </c>
      <c r="B96" s="32" t="str">
        <f>'2) Politique ISR'!C114</f>
        <v>Gestion de la durabilité et reporting</v>
      </c>
      <c r="C96" s="32" t="str">
        <f>LEFT('2) Politique ISR'!W114,1)</f>
        <v/>
      </c>
    </row>
    <row r="97" spans="1:3" x14ac:dyDescent="0.25">
      <c r="B97" s="32" t="str">
        <f>'2) Politique ISR'!C115</f>
        <v>Changements climatiques (risques, reporting ou stratégie concernant les émissions de gaz à effet de serre)</v>
      </c>
      <c r="C97" s="32" t="str">
        <f>LEFT('2) Politique ISR'!W115,1)</f>
        <v/>
      </c>
    </row>
    <row r="98" spans="1:3" x14ac:dyDescent="0.25">
      <c r="B98" s="32" t="str">
        <f>'2) Politique ISR'!C116</f>
        <v>Droits humains</v>
      </c>
      <c r="C98" s="32" t="str">
        <f>LEFT('2) Politique ISR'!W116,1)</f>
        <v/>
      </c>
    </row>
    <row r="99" spans="1:3" x14ac:dyDescent="0.25">
      <c r="B99" s="32" t="str">
        <f>'2) Politique ISR'!C117</f>
        <v>Gouvernance d'entreprise</v>
      </c>
      <c r="C99" s="32" t="str">
        <f>LEFT('2) Politique ISR'!W117,1)</f>
        <v/>
      </c>
    </row>
    <row r="100" spans="1:3" x14ac:dyDescent="0.25">
      <c r="B100" s="32" t="str">
        <f>'2) Politique ISR'!C118</f>
        <v>Ethique des affaires</v>
      </c>
      <c r="C100" s="32" t="str">
        <f>LEFT('2) Politique ISR'!W118,1)</f>
        <v/>
      </c>
    </row>
    <row r="101" spans="1:3" x14ac:dyDescent="0.25">
      <c r="B101" s="32" t="str">
        <f>'2) Politique ISR'!C119</f>
        <v>Chaîne des fournisseurs</v>
      </c>
      <c r="C101" s="32" t="str">
        <f>LEFT('2) Politique ISR'!W119,1)</f>
        <v/>
      </c>
    </row>
    <row r="102" spans="1:3" x14ac:dyDescent="0.25">
      <c r="B102" s="32" t="str">
        <f>'2) Politique ISR'!C120</f>
        <v>Conditions de travail</v>
      </c>
      <c r="C102" s="32" t="str">
        <f>LEFT('2) Politique ISR'!W120,1)</f>
        <v/>
      </c>
    </row>
    <row r="103" spans="1:3" x14ac:dyDescent="0.25">
      <c r="B103" s="32" t="str">
        <f>'2) Politique ISR'!C121</f>
        <v>Controverses environnementales</v>
      </c>
      <c r="C103" s="32" t="str">
        <f>LEFT('2) Politique ISR'!W121,1)</f>
        <v/>
      </c>
    </row>
    <row r="104" spans="1:3" x14ac:dyDescent="0.25">
      <c r="B104" s="32" t="str">
        <f>'2) Politique ISR'!C122</f>
        <v>Impact environnemental des investissements</v>
      </c>
      <c r="C104" s="32" t="str">
        <f>LEFT('2) Politique ISR'!W122,1)</f>
        <v/>
      </c>
    </row>
    <row r="105" spans="1:3" x14ac:dyDescent="0.25">
      <c r="B105" s="32" t="str">
        <f>'2) Politique ISR'!C123</f>
        <v>Autre(s) (merci de préciser ci-dessous)</v>
      </c>
      <c r="C105" s="32" t="str">
        <f>LEFT('2) Politique ISR'!W123,1)</f>
        <v/>
      </c>
    </row>
    <row r="106" spans="1:3" x14ac:dyDescent="0.25">
      <c r="B106" s="32" t="s">
        <v>157</v>
      </c>
      <c r="C106" s="32">
        <f>'2) Politique ISR'!C124</f>
        <v>0</v>
      </c>
    </row>
    <row r="108" spans="1:3" x14ac:dyDescent="0.25">
      <c r="A108" s="32" t="s">
        <v>80</v>
      </c>
      <c r="B108" s="32" t="s">
        <v>9</v>
      </c>
      <c r="C108" s="32">
        <f>IF('2) Politique ISR'!W128="",0,1)</f>
        <v>0</v>
      </c>
    </row>
    <row r="109" spans="1:3" x14ac:dyDescent="0.25">
      <c r="B109" s="32" t="s">
        <v>10</v>
      </c>
      <c r="C109" s="32">
        <f>IF('2) Politique ISR'!W129="",0,1)</f>
        <v>0</v>
      </c>
    </row>
    <row r="110" spans="1:3" x14ac:dyDescent="0.25">
      <c r="B110" s="32" t="s">
        <v>11</v>
      </c>
      <c r="C110" s="32">
        <f>IF('2) Politique ISR'!W130="",0,1)</f>
        <v>0</v>
      </c>
    </row>
    <row r="111" spans="1:3" x14ac:dyDescent="0.25">
      <c r="B111" s="32" t="s">
        <v>157</v>
      </c>
      <c r="C111" s="63">
        <f>'2) Politique ISR'!C131</f>
        <v>0</v>
      </c>
    </row>
    <row r="113" spans="1:4" x14ac:dyDescent="0.25">
      <c r="A113" s="32" t="s">
        <v>81</v>
      </c>
      <c r="B113" s="32" t="s">
        <v>47</v>
      </c>
      <c r="C113" s="32">
        <f>'2) Politique ISR'!AD133</f>
        <v>0</v>
      </c>
    </row>
    <row r="115" spans="1:4" x14ac:dyDescent="0.25">
      <c r="A115" s="32" t="s">
        <v>25</v>
      </c>
      <c r="B115" s="32" t="s">
        <v>82</v>
      </c>
      <c r="C115" s="32">
        <f>'2) Politique ISR'!W140</f>
        <v>0</v>
      </c>
    </row>
    <row r="116" spans="1:4" x14ac:dyDescent="0.25">
      <c r="B116" s="32" t="s">
        <v>6</v>
      </c>
      <c r="C116" s="32">
        <f>'2) Politique ISR'!W141</f>
        <v>0</v>
      </c>
    </row>
    <row r="117" spans="1:4" x14ac:dyDescent="0.25">
      <c r="B117" s="32" t="s">
        <v>48</v>
      </c>
      <c r="C117" s="32">
        <f>'2) Politique ISR'!W142</f>
        <v>0</v>
      </c>
    </row>
    <row r="118" spans="1:4" x14ac:dyDescent="0.25">
      <c r="B118" s="32" t="s">
        <v>154</v>
      </c>
      <c r="C118" s="32">
        <f>'2) Politique ISR'!Y142</f>
        <v>0</v>
      </c>
    </row>
    <row r="120" spans="1:4" x14ac:dyDescent="0.25">
      <c r="A120" s="32" t="s">
        <v>86</v>
      </c>
      <c r="B120" s="32" t="s">
        <v>167</v>
      </c>
      <c r="C120" s="34" t="str">
        <f>IF('2) Politique ISR'!T144="x","E","")&amp;IF('2) Politique ISR'!Y144="x","S","")&amp;IF('2) Politique ISR'!AC144="x","G","")</f>
        <v/>
      </c>
      <c r="D120" s="34"/>
    </row>
    <row r="122" spans="1:4" x14ac:dyDescent="0.25">
      <c r="A122" s="32" t="s">
        <v>88</v>
      </c>
      <c r="B122" s="32" t="s">
        <v>165</v>
      </c>
      <c r="C122" s="65">
        <f>'2) Politique ISR'!W147</f>
        <v>0</v>
      </c>
    </row>
    <row r="123" spans="1:4" x14ac:dyDescent="0.25">
      <c r="B123" s="32" t="s">
        <v>166</v>
      </c>
      <c r="C123" s="65">
        <f>'2) Politique ISR'!AC147</f>
        <v>0</v>
      </c>
    </row>
    <row r="125" spans="1:4" x14ac:dyDescent="0.25">
      <c r="A125" s="32" t="s">
        <v>87</v>
      </c>
      <c r="B125" s="32" t="s">
        <v>163</v>
      </c>
      <c r="C125" s="53">
        <f>'2) Politique ISR'!AC149</f>
        <v>0</v>
      </c>
    </row>
    <row r="126" spans="1:4" x14ac:dyDescent="0.25">
      <c r="A126" s="32" t="s">
        <v>89</v>
      </c>
      <c r="B126" s="32" t="s">
        <v>164</v>
      </c>
      <c r="C126" s="53">
        <f>'2) Politique ISR'!AC150</f>
        <v>0</v>
      </c>
    </row>
    <row r="128" spans="1:4" x14ac:dyDescent="0.25">
      <c r="A128" s="32" t="s">
        <v>93</v>
      </c>
      <c r="B128" s="32" t="s">
        <v>90</v>
      </c>
      <c r="C128" s="32">
        <f>'2) Politique ISR'!W158</f>
        <v>0</v>
      </c>
    </row>
    <row r="129" spans="1:4" x14ac:dyDescent="0.25">
      <c r="B129" s="32" t="s">
        <v>91</v>
      </c>
      <c r="C129" s="32">
        <f>'2) Politique ISR'!W159</f>
        <v>0</v>
      </c>
    </row>
    <row r="131" spans="1:4" x14ac:dyDescent="0.25">
      <c r="A131" s="32" t="s">
        <v>95</v>
      </c>
      <c r="B131" s="32" t="s">
        <v>167</v>
      </c>
      <c r="C131" s="34" t="str">
        <f>IF('2) Politique ISR'!T161="x","E","")&amp;IF('2) Politique ISR'!Y161="x","S","")&amp;IF('2) Politique ISR'!AC161="x","G","")</f>
        <v/>
      </c>
      <c r="D131" s="34"/>
    </row>
    <row r="133" spans="1:4" x14ac:dyDescent="0.25">
      <c r="A133" s="32" t="s">
        <v>96</v>
      </c>
      <c r="B133" s="32" t="s">
        <v>92</v>
      </c>
      <c r="C133" s="65">
        <f>'2) Politique ISR'!W163</f>
        <v>0</v>
      </c>
    </row>
    <row r="134" spans="1:4" x14ac:dyDescent="0.25">
      <c r="C134" s="65"/>
    </row>
    <row r="135" spans="1:4" x14ac:dyDescent="0.25">
      <c r="A135" s="32" t="s">
        <v>193</v>
      </c>
      <c r="B135" s="32" t="s">
        <v>187</v>
      </c>
      <c r="C135" s="78">
        <f>'2) Politique ISR'!W166</f>
        <v>0</v>
      </c>
    </row>
    <row r="136" spans="1:4" x14ac:dyDescent="0.25">
      <c r="B136" s="32" t="s">
        <v>188</v>
      </c>
      <c r="C136" s="78">
        <f>'2) Politique ISR'!W167</f>
        <v>0</v>
      </c>
    </row>
    <row r="137" spans="1:4" x14ac:dyDescent="0.25">
      <c r="B137" s="32" t="s">
        <v>189</v>
      </c>
      <c r="C137" s="78">
        <f>'2) Politique ISR'!W168</f>
        <v>0</v>
      </c>
    </row>
    <row r="138" spans="1:4" x14ac:dyDescent="0.25">
      <c r="B138" s="32" t="s">
        <v>190</v>
      </c>
      <c r="C138" s="78">
        <f>'2) Politique ISR'!W169</f>
        <v>0</v>
      </c>
    </row>
    <row r="139" spans="1:4" x14ac:dyDescent="0.25">
      <c r="B139" s="32" t="s">
        <v>191</v>
      </c>
      <c r="C139" s="78">
        <f>'2) Politique ISR'!W170</f>
        <v>0</v>
      </c>
    </row>
    <row r="140" spans="1:4" x14ac:dyDescent="0.25">
      <c r="B140" s="32" t="s">
        <v>192</v>
      </c>
      <c r="C140" s="78">
        <f>'2) Politique ISR'!W171</f>
        <v>0</v>
      </c>
    </row>
    <row r="141" spans="1:4" x14ac:dyDescent="0.25">
      <c r="B141" s="32" t="s">
        <v>43</v>
      </c>
      <c r="C141" s="65">
        <f>'2) Politique ISR'!F172</f>
        <v>0</v>
      </c>
    </row>
    <row r="142" spans="1:4" x14ac:dyDescent="0.25">
      <c r="B142" s="32" t="s">
        <v>225</v>
      </c>
      <c r="C142" s="78">
        <f>'2) Politique ISR'!W173</f>
        <v>0</v>
      </c>
    </row>
    <row r="143" spans="1:4" x14ac:dyDescent="0.25">
      <c r="C143" s="65"/>
    </row>
    <row r="144" spans="1:4" x14ac:dyDescent="0.25">
      <c r="A144" s="32" t="s">
        <v>207</v>
      </c>
      <c r="B144" s="32" t="str">
        <f>'2) Politique ISR'!B178</f>
        <v xml:space="preserve">Avez-vous formalisé une politique immobilière durable appliquée à vos investissements immobiliers?
</v>
      </c>
      <c r="C144" s="65">
        <f>'2) Politique ISR'!W178</f>
        <v>0</v>
      </c>
    </row>
    <row r="145" spans="1:3" x14ac:dyDescent="0.25">
      <c r="A145" s="32" t="s">
        <v>194</v>
      </c>
      <c r="B145" s="32" t="str">
        <f>'2) Politique ISR'!B179</f>
        <v>Si OUI, est-elle publique? (merci de fournir le lien internet)</v>
      </c>
      <c r="C145" s="65">
        <f>'2) Politique ISR'!W179</f>
        <v>0</v>
      </c>
    </row>
    <row r="146" spans="1:3" x14ac:dyDescent="0.25">
      <c r="A146" s="32" t="s">
        <v>195</v>
      </c>
      <c r="B146" s="32" t="str">
        <f>'2) Politique ISR'!B181</f>
        <v>Si OUI quels sont les domaines concernés ?</v>
      </c>
      <c r="C146" s="65" t="str">
        <f>IF('2) Politique ISR'!T181="","","E")&amp;IF('2) Politique ISR'!Y181="","","S")&amp;IF('2) Politique ISR'!AC181="","","G")</f>
        <v/>
      </c>
    </row>
    <row r="147" spans="1:3" x14ac:dyDescent="0.25">
      <c r="A147" s="32" t="s">
        <v>196</v>
      </c>
      <c r="B147" s="89" t="str">
        <f>'2) Politique ISR'!B184</f>
        <v>Gestion interne: Merci d'indiquer le volume total (en millions) couvert part votre politique immobilière durable</v>
      </c>
      <c r="C147" s="65">
        <f>IF('2) Politique ISR'!T184="",0,1)</f>
        <v>0</v>
      </c>
    </row>
    <row r="148" spans="1:3" x14ac:dyDescent="0.25">
      <c r="B148" s="32" t="s">
        <v>50</v>
      </c>
      <c r="C148" s="65">
        <f>'2) Politique ISR'!V184</f>
        <v>0</v>
      </c>
    </row>
    <row r="149" spans="1:3" x14ac:dyDescent="0.25">
      <c r="B149" s="89" t="str">
        <f>'2) Politique ISR'!B185</f>
        <v>Gestion externe: Merci d'indiquer le volume total (en millions) couvert part votre politique immobilière durable</v>
      </c>
      <c r="C149" s="65">
        <f>IF('2) Politique ISR'!T185="",0,1)</f>
        <v>0</v>
      </c>
    </row>
    <row r="150" spans="1:3" x14ac:dyDescent="0.25">
      <c r="B150" s="32" t="s">
        <v>50</v>
      </c>
      <c r="C150" s="65">
        <f>'2) Politique ISR'!V185</f>
        <v>0</v>
      </c>
    </row>
    <row r="151" spans="1:3" x14ac:dyDescent="0.25">
      <c r="A151" s="32" t="s">
        <v>197</v>
      </c>
      <c r="B151" s="89" t="str">
        <f>'2) Politique ISR'!W187</f>
        <v>Sélection de biens immobiliers</v>
      </c>
      <c r="C151" s="65">
        <f>IF('2) Politique ISR'!$W$188="",0,1)</f>
        <v>0</v>
      </c>
    </row>
    <row r="152" spans="1:3" x14ac:dyDescent="0.25">
      <c r="B152" s="32" t="str">
        <f>'2) Politique ISR'!X187</f>
        <v>Rénovation et développement immobiliers</v>
      </c>
      <c r="C152" s="65">
        <f>IF('2) Politique ISR'!$X$188="",0,1)</f>
        <v>0</v>
      </c>
    </row>
    <row r="153" spans="1:3" x14ac:dyDescent="0.25">
      <c r="B153" s="32" t="str">
        <f>'2) Politique ISR'!Y187</f>
        <v>Monitoring et gestion des biens immobiliers</v>
      </c>
      <c r="C153" s="65">
        <f>IF('2) Politique ISR'!$Y$188="",0,1)</f>
        <v>0</v>
      </c>
    </row>
    <row r="154" spans="1:3" x14ac:dyDescent="0.25">
      <c r="B154" s="32" t="str">
        <f>'2) Politique ISR'!Z187</f>
        <v>Autre(s) (merci de préciser ci-dessous)</v>
      </c>
      <c r="C154" s="65">
        <f>IF('2) Politique ISR'!$Z$188="",0,1)</f>
        <v>0</v>
      </c>
    </row>
    <row r="155" spans="1:3" x14ac:dyDescent="0.25">
      <c r="B155" s="32" t="s">
        <v>43</v>
      </c>
      <c r="C155" s="65">
        <f>'2) Politique ISR'!G189</f>
        <v>0</v>
      </c>
    </row>
    <row r="156" spans="1:3" x14ac:dyDescent="0.25">
      <c r="A156" s="32" t="s">
        <v>198</v>
      </c>
      <c r="B156" s="32" t="str">
        <f>'2) Politique ISR'!B191</f>
        <v>Appliquez-vous des normes de durabilité lors de l'élaboration/la sélection de vos objets/ investissements immobiliers ?</v>
      </c>
      <c r="C156" s="65">
        <f>'2) Politique ISR'!W191</f>
        <v>0</v>
      </c>
    </row>
    <row r="157" spans="1:3" x14ac:dyDescent="0.25">
      <c r="A157" s="32" t="s">
        <v>208</v>
      </c>
      <c r="B157" s="89" t="str">
        <f>'2) Politique ISR'!B194</f>
        <v>Normes externes (veuillez préciser p.ex. Minergie, SNBS, GRESB, Leed)</v>
      </c>
      <c r="C157" s="65">
        <f>IF('2) Politique ISR'!T194="",0,1)</f>
        <v>0</v>
      </c>
    </row>
    <row r="158" spans="1:3" x14ac:dyDescent="0.25">
      <c r="B158" s="89" t="s">
        <v>50</v>
      </c>
      <c r="C158" s="65">
        <f>'2) Politique ISR'!V194</f>
        <v>0</v>
      </c>
    </row>
    <row r="159" spans="1:3" x14ac:dyDescent="0.25">
      <c r="B159" s="89" t="str">
        <f>'2) Politique ISR'!B195</f>
        <v>Normes internes (veuillez préciser)</v>
      </c>
      <c r="C159" s="65">
        <f>IF('2) Politique ISR'!T195="",0,1)</f>
        <v>0</v>
      </c>
    </row>
    <row r="160" spans="1:3" x14ac:dyDescent="0.25">
      <c r="B160" s="32" t="s">
        <v>50</v>
      </c>
      <c r="C160" s="65">
        <f>'2) Politique ISR'!V195</f>
        <v>0</v>
      </c>
    </row>
    <row r="161" spans="1:3" x14ac:dyDescent="0.25">
      <c r="C161" s="65"/>
    </row>
    <row r="162" spans="1:3" x14ac:dyDescent="0.25">
      <c r="A162" s="32" t="s">
        <v>764</v>
      </c>
      <c r="B162" s="32" t="s">
        <v>769</v>
      </c>
      <c r="C162" s="65"/>
    </row>
    <row r="163" spans="1:3" x14ac:dyDescent="0.25">
      <c r="B163" s="32" t="s">
        <v>770</v>
      </c>
      <c r="C163" s="65">
        <f>IF('2) Politique ISR'!T202="x",1,0)</f>
        <v>0</v>
      </c>
    </row>
    <row r="164" spans="1:3" x14ac:dyDescent="0.25">
      <c r="B164" s="32" t="s">
        <v>771</v>
      </c>
      <c r="C164" s="65">
        <f>IF('2) Politique ISR'!T203="x",1,0)</f>
        <v>0</v>
      </c>
    </row>
    <row r="165" spans="1:3" x14ac:dyDescent="0.25">
      <c r="B165" s="32" t="s">
        <v>772</v>
      </c>
      <c r="C165" s="65">
        <f>IF('2) Politique ISR'!T204="x",1,0)</f>
        <v>0</v>
      </c>
    </row>
    <row r="166" spans="1:3" x14ac:dyDescent="0.25">
      <c r="B166" s="32" t="s">
        <v>773</v>
      </c>
      <c r="C166" s="65">
        <f>IF('2) Politique ISR'!T205="x",1,0)</f>
        <v>0</v>
      </c>
    </row>
    <row r="167" spans="1:3" x14ac:dyDescent="0.25">
      <c r="B167" s="32" t="s">
        <v>774</v>
      </c>
      <c r="C167" s="65">
        <f>IF('2) Politique ISR'!T206="x",1,0)</f>
        <v>0</v>
      </c>
    </row>
    <row r="168" spans="1:3" x14ac:dyDescent="0.25">
      <c r="B168" s="32" t="s">
        <v>775</v>
      </c>
      <c r="C168" s="65">
        <f>IF('2) Politique ISR'!T207="x",1,0)</f>
        <v>0</v>
      </c>
    </row>
    <row r="169" spans="1:3" x14ac:dyDescent="0.25">
      <c r="B169" s="32" t="s">
        <v>788</v>
      </c>
      <c r="C169" s="65">
        <f>'2) Politique ISR'!B208</f>
        <v>0</v>
      </c>
    </row>
    <row r="170" spans="1:3" x14ac:dyDescent="0.25">
      <c r="C170" s="65"/>
    </row>
    <row r="171" spans="1:3" x14ac:dyDescent="0.25">
      <c r="A171" s="32" t="s">
        <v>765</v>
      </c>
      <c r="B171" s="32" t="s">
        <v>776</v>
      </c>
      <c r="C171" s="65"/>
    </row>
    <row r="172" spans="1:3" x14ac:dyDescent="0.25">
      <c r="B172" s="32" t="s">
        <v>777</v>
      </c>
      <c r="C172" s="65">
        <f>IF('2) Politique ISR'!T211="x",1,0)</f>
        <v>0</v>
      </c>
    </row>
    <row r="173" spans="1:3" x14ac:dyDescent="0.25">
      <c r="B173" s="32" t="s">
        <v>778</v>
      </c>
      <c r="C173" s="65">
        <f>IF('2) Politique ISR'!T212="x",1,0)</f>
        <v>0</v>
      </c>
    </row>
    <row r="174" spans="1:3" x14ac:dyDescent="0.25">
      <c r="B174" s="32" t="s">
        <v>779</v>
      </c>
      <c r="C174" s="65">
        <f>IF('2) Politique ISR'!T213="x",1,0)</f>
        <v>0</v>
      </c>
    </row>
    <row r="175" spans="1:3" x14ac:dyDescent="0.25">
      <c r="B175" s="32" t="s">
        <v>788</v>
      </c>
      <c r="C175" s="65">
        <f>'2) Politique ISR'!B214</f>
        <v>0</v>
      </c>
    </row>
    <row r="176" spans="1:3" x14ac:dyDescent="0.25">
      <c r="C176" s="65"/>
    </row>
    <row r="177" spans="1:3" x14ac:dyDescent="0.25">
      <c r="A177" s="32" t="s">
        <v>780</v>
      </c>
      <c r="B177" s="32" t="s">
        <v>781</v>
      </c>
      <c r="C177" s="65"/>
    </row>
    <row r="178" spans="1:3" x14ac:dyDescent="0.25">
      <c r="B178" s="32" t="s">
        <v>782</v>
      </c>
      <c r="C178" s="65">
        <f>IF('2) Politique ISR'!T217="x",1,0)</f>
        <v>0</v>
      </c>
    </row>
    <row r="179" spans="1:3" x14ac:dyDescent="0.25">
      <c r="B179" s="32" t="s">
        <v>767</v>
      </c>
      <c r="C179" s="65">
        <f>IF('2) Politique ISR'!T218="x",1,0)</f>
        <v>0</v>
      </c>
    </row>
    <row r="180" spans="1:3" x14ac:dyDescent="0.25">
      <c r="B180" s="32" t="s">
        <v>783</v>
      </c>
      <c r="C180" s="65">
        <f>IF('2) Politique ISR'!T219="x",1,0)</f>
        <v>0</v>
      </c>
    </row>
    <row r="181" spans="1:3" x14ac:dyDescent="0.25">
      <c r="B181" s="32" t="s">
        <v>784</v>
      </c>
      <c r="C181" s="65">
        <f>IF('2) Politique ISR'!T220="x",1,0)</f>
        <v>0</v>
      </c>
    </row>
    <row r="182" spans="1:3" x14ac:dyDescent="0.25">
      <c r="B182" s="32" t="s">
        <v>779</v>
      </c>
      <c r="C182" s="65">
        <f>IF('2) Politique ISR'!T221="x",1,0)</f>
        <v>0</v>
      </c>
    </row>
    <row r="183" spans="1:3" x14ac:dyDescent="0.25">
      <c r="B183" s="32" t="s">
        <v>788</v>
      </c>
      <c r="C183" s="65">
        <f>'2) Politique ISR'!B222</f>
        <v>0</v>
      </c>
    </row>
    <row r="184" spans="1:3" ht="15" customHeight="1" x14ac:dyDescent="0.25">
      <c r="B184" s="32" t="s">
        <v>785</v>
      </c>
      <c r="C184" s="65">
        <f>'2) Politique ISR'!S224</f>
        <v>0</v>
      </c>
    </row>
    <row r="185" spans="1:3" x14ac:dyDescent="0.25">
      <c r="C185" s="65"/>
    </row>
    <row r="186" spans="1:3" x14ac:dyDescent="0.25">
      <c r="A186" s="32" t="s">
        <v>766</v>
      </c>
      <c r="B186" s="32" t="s">
        <v>786</v>
      </c>
      <c r="C186" s="65">
        <f>'2) Politique ISR'!S226</f>
        <v>0</v>
      </c>
    </row>
    <row r="187" spans="1:3" x14ac:dyDescent="0.25">
      <c r="B187" s="32" t="s">
        <v>787</v>
      </c>
      <c r="C187" s="65">
        <f>'2) Politique ISR'!I227</f>
        <v>0</v>
      </c>
    </row>
    <row r="188" spans="1:3" ht="15.75" thickBot="1" x14ac:dyDescent="0.3">
      <c r="C188" s="65"/>
    </row>
    <row r="189" spans="1:3" x14ac:dyDescent="0.25">
      <c r="A189" s="35" t="s">
        <v>114</v>
      </c>
      <c r="B189" s="35" t="s">
        <v>115</v>
      </c>
      <c r="C189" s="35"/>
    </row>
    <row r="190" spans="1:3" x14ac:dyDescent="0.25">
      <c r="B190" s="32" t="s">
        <v>126</v>
      </c>
      <c r="C190" s="65">
        <f>'3) Actifs'!N8</f>
        <v>0</v>
      </c>
    </row>
    <row r="191" spans="1:3" x14ac:dyDescent="0.25">
      <c r="B191" s="32" t="s">
        <v>129</v>
      </c>
      <c r="C191" s="65">
        <f>'3) Actifs'!$Z$8</f>
        <v>0</v>
      </c>
    </row>
    <row r="192" spans="1:3" x14ac:dyDescent="0.25">
      <c r="B192" s="32" t="s">
        <v>130</v>
      </c>
      <c r="C192" s="65">
        <f>'3) Actifs'!$AD$8</f>
        <v>0</v>
      </c>
    </row>
    <row r="193" spans="2:3" x14ac:dyDescent="0.25">
      <c r="B193" s="32" t="s">
        <v>131</v>
      </c>
      <c r="C193" s="65">
        <f>'3) Actifs'!$AH$8</f>
        <v>0</v>
      </c>
    </row>
    <row r="194" spans="2:3" x14ac:dyDescent="0.25">
      <c r="B194" s="32" t="s">
        <v>132</v>
      </c>
      <c r="C194" s="65">
        <f>'3) Actifs'!$AL$8</f>
        <v>0</v>
      </c>
    </row>
    <row r="195" spans="2:3" x14ac:dyDescent="0.25">
      <c r="B195" s="32" t="s">
        <v>133</v>
      </c>
      <c r="C195" s="65">
        <f>'3) Actifs'!$AP$8</f>
        <v>0</v>
      </c>
    </row>
    <row r="196" spans="2:3" x14ac:dyDescent="0.25">
      <c r="B196" s="32" t="s">
        <v>134</v>
      </c>
      <c r="C196" s="65">
        <f>'3) Actifs'!$AT$8</f>
        <v>0</v>
      </c>
    </row>
    <row r="197" spans="2:3" x14ac:dyDescent="0.25">
      <c r="B197" s="32" t="s">
        <v>135</v>
      </c>
      <c r="C197" s="65">
        <f>'3) Actifs'!$AX$8</f>
        <v>0</v>
      </c>
    </row>
    <row r="198" spans="2:3" x14ac:dyDescent="0.25">
      <c r="B198" s="32" t="s">
        <v>136</v>
      </c>
      <c r="C198" s="65">
        <f>'3) Actifs'!$BB$8</f>
        <v>0</v>
      </c>
    </row>
    <row r="199" spans="2:3" x14ac:dyDescent="0.25">
      <c r="C199" s="65"/>
    </row>
    <row r="200" spans="2:3" x14ac:dyDescent="0.25">
      <c r="B200" s="33" t="s">
        <v>116</v>
      </c>
      <c r="C200" s="65"/>
    </row>
    <row r="201" spans="2:3" x14ac:dyDescent="0.25">
      <c r="B201" s="32" t="s">
        <v>126</v>
      </c>
      <c r="C201" s="65">
        <f>'3) Actifs'!$N$9</f>
        <v>0</v>
      </c>
    </row>
    <row r="202" spans="2:3" x14ac:dyDescent="0.25">
      <c r="B202" s="32" t="s">
        <v>127</v>
      </c>
      <c r="C202" s="53">
        <f>'3) Actifs'!$R$9</f>
        <v>0</v>
      </c>
    </row>
    <row r="203" spans="2:3" x14ac:dyDescent="0.25">
      <c r="B203" s="32" t="s">
        <v>128</v>
      </c>
      <c r="C203" s="53">
        <f>'3) Actifs'!$V$9</f>
        <v>0</v>
      </c>
    </row>
    <row r="204" spans="2:3" x14ac:dyDescent="0.25">
      <c r="B204" s="32" t="s">
        <v>129</v>
      </c>
      <c r="C204" s="65">
        <f>'3) Actifs'!$Z$9</f>
        <v>0</v>
      </c>
    </row>
    <row r="205" spans="2:3" x14ac:dyDescent="0.25">
      <c r="B205" s="32" t="s">
        <v>130</v>
      </c>
      <c r="C205" s="65">
        <f>'3) Actifs'!$AD$9</f>
        <v>0</v>
      </c>
    </row>
    <row r="206" spans="2:3" x14ac:dyDescent="0.25">
      <c r="B206" s="32" t="s">
        <v>131</v>
      </c>
      <c r="C206" s="65">
        <f>'3) Actifs'!$AH$9</f>
        <v>0</v>
      </c>
    </row>
    <row r="207" spans="2:3" x14ac:dyDescent="0.25">
      <c r="B207" s="32" t="s">
        <v>132</v>
      </c>
      <c r="C207" s="65">
        <f>'3) Actifs'!$AL$9</f>
        <v>0</v>
      </c>
    </row>
    <row r="208" spans="2:3" x14ac:dyDescent="0.25">
      <c r="B208" s="32" t="s">
        <v>133</v>
      </c>
      <c r="C208" s="65">
        <f>'3) Actifs'!$AP$9</f>
        <v>0</v>
      </c>
    </row>
    <row r="209" spans="2:3" x14ac:dyDescent="0.25">
      <c r="B209" s="32" t="s">
        <v>134</v>
      </c>
      <c r="C209" s="65">
        <f>'3) Actifs'!$AT$9</f>
        <v>0</v>
      </c>
    </row>
    <row r="210" spans="2:3" x14ac:dyDescent="0.25">
      <c r="B210" s="32" t="s">
        <v>135</v>
      </c>
      <c r="C210" s="65">
        <f>'3) Actifs'!$AX$9</f>
        <v>0</v>
      </c>
    </row>
    <row r="211" spans="2:3" x14ac:dyDescent="0.25">
      <c r="B211" s="32" t="s">
        <v>136</v>
      </c>
      <c r="C211" s="65">
        <f>'3) Actifs'!$BB$9</f>
        <v>0</v>
      </c>
    </row>
    <row r="212" spans="2:3" x14ac:dyDescent="0.25">
      <c r="C212" s="65"/>
    </row>
    <row r="213" spans="2:3" x14ac:dyDescent="0.25">
      <c r="B213" s="33" t="s">
        <v>117</v>
      </c>
      <c r="C213" s="65"/>
    </row>
    <row r="214" spans="2:3" x14ac:dyDescent="0.25">
      <c r="B214" s="32" t="s">
        <v>126</v>
      </c>
      <c r="C214" s="65">
        <f>'3) Actifs'!$N$10</f>
        <v>0</v>
      </c>
    </row>
    <row r="215" spans="2:3" x14ac:dyDescent="0.25">
      <c r="B215" s="32" t="s">
        <v>127</v>
      </c>
      <c r="C215" s="53">
        <f>'3) Actifs'!$R$10</f>
        <v>0</v>
      </c>
    </row>
    <row r="216" spans="2:3" x14ac:dyDescent="0.25">
      <c r="B216" s="32" t="s">
        <v>128</v>
      </c>
      <c r="C216" s="53">
        <f>'3) Actifs'!$V$10</f>
        <v>0</v>
      </c>
    </row>
    <row r="217" spans="2:3" x14ac:dyDescent="0.25">
      <c r="B217" s="32" t="s">
        <v>129</v>
      </c>
      <c r="C217" s="65">
        <f>'3) Actifs'!$Z$10</f>
        <v>0</v>
      </c>
    </row>
    <row r="218" spans="2:3" x14ac:dyDescent="0.25">
      <c r="B218" s="32" t="s">
        <v>130</v>
      </c>
      <c r="C218" s="65">
        <f>'3) Actifs'!$AD$10</f>
        <v>0</v>
      </c>
    </row>
    <row r="219" spans="2:3" x14ac:dyDescent="0.25">
      <c r="B219" s="32" t="s">
        <v>131</v>
      </c>
      <c r="C219" s="65">
        <f>'3) Actifs'!$AH$10</f>
        <v>0</v>
      </c>
    </row>
    <row r="220" spans="2:3" x14ac:dyDescent="0.25">
      <c r="B220" s="32" t="s">
        <v>132</v>
      </c>
      <c r="C220" s="65">
        <f>'3) Actifs'!$AL$10</f>
        <v>0</v>
      </c>
    </row>
    <row r="221" spans="2:3" x14ac:dyDescent="0.25">
      <c r="B221" s="32" t="s">
        <v>133</v>
      </c>
      <c r="C221" s="65">
        <f>'3) Actifs'!$AP$10</f>
        <v>0</v>
      </c>
    </row>
    <row r="222" spans="2:3" x14ac:dyDescent="0.25">
      <c r="B222" s="32" t="s">
        <v>134</v>
      </c>
      <c r="C222" s="65">
        <f>'3) Actifs'!$AT$10</f>
        <v>0</v>
      </c>
    </row>
    <row r="223" spans="2:3" x14ac:dyDescent="0.25">
      <c r="B223" s="32" t="s">
        <v>135</v>
      </c>
      <c r="C223" s="65">
        <f>'3) Actifs'!$AX$10</f>
        <v>0</v>
      </c>
    </row>
    <row r="224" spans="2:3" x14ac:dyDescent="0.25">
      <c r="B224" s="32" t="s">
        <v>136</v>
      </c>
      <c r="C224" s="65">
        <f>'3) Actifs'!$BB$10</f>
        <v>0</v>
      </c>
    </row>
    <row r="225" spans="1:3" x14ac:dyDescent="0.25">
      <c r="C225" s="65"/>
    </row>
    <row r="226" spans="1:3" x14ac:dyDescent="0.25">
      <c r="A226" s="32" t="s">
        <v>118</v>
      </c>
      <c r="B226" s="32" t="str">
        <f>'3) Actifs'!C20</f>
        <v>Énergie (énergies renouvelables, efficacité énergétique, climat, etc.)</v>
      </c>
      <c r="C226" s="65">
        <f>'3) Actifs'!R20</f>
        <v>0</v>
      </c>
    </row>
    <row r="227" spans="1:3" x14ac:dyDescent="0.25">
      <c r="B227" s="32" t="str">
        <f>'3) Actifs'!C21</f>
        <v>Eau</v>
      </c>
      <c r="C227" s="65">
        <f>'3) Actifs'!R21</f>
        <v>0</v>
      </c>
    </row>
    <row r="228" spans="1:3" x14ac:dyDescent="0.25">
      <c r="B228" s="32" t="str">
        <f>'3) Actifs'!C22</f>
        <v>Cleantech (transport durable, gestion des déchets, mobilité intelligente, etc.)</v>
      </c>
      <c r="C228" s="65">
        <f>'3) Actifs'!R22</f>
        <v>0</v>
      </c>
    </row>
    <row r="229" spans="1:3" x14ac:dyDescent="0.25">
      <c r="B229" s="32" t="str">
        <f>'3) Actifs'!C23</f>
        <v>Utilisation des terres/foresterie/agriculture</v>
      </c>
      <c r="C229" s="65">
        <f>'3) Actifs'!R23</f>
        <v>0</v>
      </c>
    </row>
    <row r="230" spans="1:3" x14ac:dyDescent="0.25">
      <c r="B230" s="32" t="str">
        <f>'3) Actifs'!C24</f>
        <v>Social (logement, développement communautaire, santé, etc.)</v>
      </c>
      <c r="C230" s="65">
        <f>'3) Actifs'!R24</f>
        <v>0</v>
      </c>
    </row>
    <row r="231" spans="1:3" x14ac:dyDescent="0.25">
      <c r="B231" s="32" t="str">
        <f>'3) Actifs'!C25</f>
        <v>Autre multi-thème (veuillez préciser)</v>
      </c>
      <c r="C231" s="65">
        <f>'3) Actifs'!R25</f>
        <v>0</v>
      </c>
    </row>
    <row r="232" spans="1:3" x14ac:dyDescent="0.25">
      <c r="B232" s="32" t="s">
        <v>50</v>
      </c>
      <c r="C232" s="65">
        <f>'3) Actifs'!C26</f>
        <v>0</v>
      </c>
    </row>
    <row r="233" spans="1:3" x14ac:dyDescent="0.25">
      <c r="B233" s="32" t="str">
        <f>'3) Actifs'!C27</f>
        <v>Autre thème unique (veuillez préciser)</v>
      </c>
      <c r="C233" s="65">
        <f>'3) Actifs'!R27</f>
        <v>0</v>
      </c>
    </row>
    <row r="234" spans="1:3" x14ac:dyDescent="0.25">
      <c r="B234" s="32" t="s">
        <v>43</v>
      </c>
      <c r="C234" s="32">
        <f>'3) Actifs'!C28</f>
        <v>0</v>
      </c>
    </row>
    <row r="236" spans="1:3" x14ac:dyDescent="0.25">
      <c r="A236" s="32" t="s">
        <v>119</v>
      </c>
      <c r="B236" s="32" t="s">
        <v>120</v>
      </c>
      <c r="C236" s="65">
        <f>'3) Actifs'!R34</f>
        <v>0</v>
      </c>
    </row>
    <row r="237" spans="1:3" x14ac:dyDescent="0.25">
      <c r="B237" s="32" t="s">
        <v>121</v>
      </c>
      <c r="C237" s="65">
        <f>'3) Actifs'!R35</f>
        <v>0</v>
      </c>
    </row>
    <row r="238" spans="1:3" x14ac:dyDescent="0.25">
      <c r="B238" s="32" t="s">
        <v>122</v>
      </c>
      <c r="C238" s="65">
        <f>'3) Actifs'!R36</f>
        <v>0</v>
      </c>
    </row>
    <row r="239" spans="1:3" x14ac:dyDescent="0.25">
      <c r="B239" s="32" t="s">
        <v>123</v>
      </c>
      <c r="C239" s="65">
        <f>'3) Actifs'!R37</f>
        <v>0</v>
      </c>
    </row>
    <row r="240" spans="1:3" x14ac:dyDescent="0.25">
      <c r="B240" s="32" t="s">
        <v>199</v>
      </c>
      <c r="C240" s="65">
        <f>'3) Actifs'!R38</f>
        <v>0</v>
      </c>
    </row>
    <row r="241" spans="1:3" x14ac:dyDescent="0.25">
      <c r="B241" s="32" t="s">
        <v>200</v>
      </c>
      <c r="C241" s="65">
        <f>'3) Actifs'!R39</f>
        <v>0</v>
      </c>
    </row>
    <row r="242" spans="1:3" x14ac:dyDescent="0.25">
      <c r="B242" s="32" t="s">
        <v>201</v>
      </c>
      <c r="C242" s="65">
        <f>'3) Actifs'!R40</f>
        <v>0</v>
      </c>
    </row>
    <row r="243" spans="1:3" x14ac:dyDescent="0.25">
      <c r="B243" s="32" t="s">
        <v>125</v>
      </c>
      <c r="C243" s="65">
        <f>'3) Actifs'!R41</f>
        <v>0</v>
      </c>
    </row>
    <row r="244" spans="1:3" x14ac:dyDescent="0.25">
      <c r="B244" s="32" t="s">
        <v>202</v>
      </c>
      <c r="C244" s="65">
        <f>'3) Actifs'!R42</f>
        <v>0</v>
      </c>
    </row>
    <row r="245" spans="1:3" x14ac:dyDescent="0.25">
      <c r="B245" s="32" t="s">
        <v>31</v>
      </c>
      <c r="C245" s="65">
        <f>'3) Actifs'!R43</f>
        <v>0</v>
      </c>
    </row>
    <row r="246" spans="1:3" x14ac:dyDescent="0.25">
      <c r="B246" s="32" t="s">
        <v>124</v>
      </c>
      <c r="C246" s="65">
        <f>'3) Actifs'!R44</f>
        <v>0</v>
      </c>
    </row>
    <row r="247" spans="1:3" x14ac:dyDescent="0.25">
      <c r="B247" s="32" t="s">
        <v>169</v>
      </c>
      <c r="C247" s="65">
        <f>'3) Actifs'!R45</f>
        <v>0</v>
      </c>
    </row>
    <row r="248" spans="1:3" x14ac:dyDescent="0.25">
      <c r="B248" s="32" t="s">
        <v>203</v>
      </c>
      <c r="C248" s="65">
        <f>'3) Actifs'!R46</f>
        <v>0</v>
      </c>
    </row>
    <row r="249" spans="1:3" x14ac:dyDescent="0.25">
      <c r="B249" s="32" t="s">
        <v>204</v>
      </c>
      <c r="C249" s="65">
        <f>'3) Actifs'!R47</f>
        <v>0</v>
      </c>
    </row>
    <row r="250" spans="1:3" x14ac:dyDescent="0.25">
      <c r="B250" s="32" t="s">
        <v>205</v>
      </c>
      <c r="C250" s="65">
        <f>'3) Actifs'!R48</f>
        <v>0</v>
      </c>
    </row>
    <row r="251" spans="1:3" x14ac:dyDescent="0.25">
      <c r="B251" s="32" t="s">
        <v>43</v>
      </c>
      <c r="C251" s="32">
        <f>'3) Actifs'!C49</f>
        <v>0</v>
      </c>
    </row>
    <row r="252" spans="1:3" ht="15.75" thickBot="1" x14ac:dyDescent="0.3"/>
    <row r="253" spans="1:3" x14ac:dyDescent="0.25">
      <c r="A253" s="36" t="s">
        <v>137</v>
      </c>
      <c r="B253" s="36"/>
      <c r="C253" s="124"/>
    </row>
    <row r="254" spans="1:3" x14ac:dyDescent="0.25">
      <c r="A254" s="51"/>
      <c r="B254" s="51" t="s">
        <v>489</v>
      </c>
      <c r="C254" s="102">
        <f>'4) Allocation des actifs'!$K$7</f>
        <v>0</v>
      </c>
    </row>
    <row r="255" spans="1:3" x14ac:dyDescent="0.25">
      <c r="A255" s="51"/>
      <c r="B255" s="51" t="s">
        <v>210</v>
      </c>
      <c r="C255" s="103" t="str">
        <f>'4) Allocation des actifs'!K26</f>
        <v/>
      </c>
    </row>
    <row r="256" spans="1:3" x14ac:dyDescent="0.25">
      <c r="B256" s="32" t="s">
        <v>488</v>
      </c>
      <c r="C256" s="102">
        <f>'4) Allocation des actifs'!$O$7</f>
        <v>0</v>
      </c>
    </row>
    <row r="257" spans="2:3" x14ac:dyDescent="0.25">
      <c r="B257" s="32" t="s">
        <v>211</v>
      </c>
      <c r="C257" s="104" t="str">
        <f>'4) Allocation des actifs'!O26</f>
        <v/>
      </c>
    </row>
    <row r="258" spans="2:3" x14ac:dyDescent="0.25">
      <c r="B258" s="97" t="s">
        <v>490</v>
      </c>
      <c r="C258" s="102">
        <f>'4) Allocation des actifs'!$S$7</f>
        <v>0</v>
      </c>
    </row>
    <row r="259" spans="2:3" x14ac:dyDescent="0.25">
      <c r="B259" s="32" t="s">
        <v>212</v>
      </c>
      <c r="C259" s="104" t="str">
        <f>'4) Allocation des actifs'!S26</f>
        <v/>
      </c>
    </row>
    <row r="260" spans="2:3" x14ac:dyDescent="0.25">
      <c r="B260" s="32" t="s">
        <v>491</v>
      </c>
      <c r="C260" s="102">
        <f>'4) Allocation des actifs'!$W$7</f>
        <v>0</v>
      </c>
    </row>
    <row r="261" spans="2:3" x14ac:dyDescent="0.25">
      <c r="B261" s="32" t="s">
        <v>213</v>
      </c>
      <c r="C261" s="104" t="str">
        <f>'4) Allocation des actifs'!W26</f>
        <v/>
      </c>
    </row>
    <row r="262" spans="2:3" x14ac:dyDescent="0.25">
      <c r="B262" s="32" t="s">
        <v>492</v>
      </c>
      <c r="C262" s="102">
        <f>'4) Allocation des actifs'!$AA$7</f>
        <v>0</v>
      </c>
    </row>
    <row r="263" spans="2:3" x14ac:dyDescent="0.25">
      <c r="B263" s="32" t="s">
        <v>214</v>
      </c>
      <c r="C263" s="104" t="str">
        <f>'4) Allocation des actifs'!AA26</f>
        <v/>
      </c>
    </row>
    <row r="264" spans="2:3" x14ac:dyDescent="0.25">
      <c r="B264" s="32" t="s">
        <v>493</v>
      </c>
      <c r="C264" s="102">
        <f>'4) Allocation des actifs'!$AE$7</f>
        <v>0</v>
      </c>
    </row>
    <row r="265" spans="2:3" x14ac:dyDescent="0.25">
      <c r="B265" s="32" t="s">
        <v>215</v>
      </c>
      <c r="C265" s="104" t="str">
        <f>'4) Allocation des actifs'!AE26</f>
        <v/>
      </c>
    </row>
    <row r="266" spans="2:3" x14ac:dyDescent="0.25">
      <c r="B266" s="32" t="s">
        <v>216</v>
      </c>
      <c r="C266" s="102">
        <f>'4) Allocation des actifs'!$AI$7</f>
        <v>0</v>
      </c>
    </row>
    <row r="267" spans="2:3" x14ac:dyDescent="0.25">
      <c r="B267" s="32" t="s">
        <v>217</v>
      </c>
      <c r="C267" s="104" t="str">
        <f>'4) Allocation des actifs'!AI26</f>
        <v/>
      </c>
    </row>
    <row r="268" spans="2:3" x14ac:dyDescent="0.25">
      <c r="B268" s="32" t="s">
        <v>494</v>
      </c>
      <c r="C268" s="102">
        <f>'4) Allocation des actifs'!$AM$7</f>
        <v>0</v>
      </c>
    </row>
    <row r="269" spans="2:3" x14ac:dyDescent="0.25">
      <c r="B269" s="32" t="s">
        <v>218</v>
      </c>
      <c r="C269" s="104" t="str">
        <f>'4) Allocation des actifs'!AM26</f>
        <v/>
      </c>
    </row>
    <row r="270" spans="2:3" x14ac:dyDescent="0.25">
      <c r="B270" s="32" t="s">
        <v>495</v>
      </c>
      <c r="C270" s="102">
        <f>'4) Allocation des actifs'!$AQ$7</f>
        <v>0</v>
      </c>
    </row>
    <row r="271" spans="2:3" x14ac:dyDescent="0.25">
      <c r="B271" s="32" t="s">
        <v>219</v>
      </c>
      <c r="C271" s="104" t="str">
        <f>'4) Allocation des actifs'!AQ26</f>
        <v/>
      </c>
    </row>
    <row r="272" spans="2:3" x14ac:dyDescent="0.25">
      <c r="B272" s="32" t="s">
        <v>496</v>
      </c>
      <c r="C272" s="102">
        <f>'4) Allocation des actifs'!$AU$7</f>
        <v>0</v>
      </c>
    </row>
    <row r="273" spans="1:3" x14ac:dyDescent="0.25">
      <c r="B273" s="32" t="s">
        <v>220</v>
      </c>
      <c r="C273" s="104" t="str">
        <f>'4) Allocation des actifs'!AU26</f>
        <v/>
      </c>
    </row>
    <row r="274" spans="1:3" x14ac:dyDescent="0.25">
      <c r="B274" s="32" t="s">
        <v>497</v>
      </c>
      <c r="C274" s="102">
        <f>'4) Allocation des actifs'!$AY$7</f>
        <v>0</v>
      </c>
    </row>
    <row r="275" spans="1:3" x14ac:dyDescent="0.25">
      <c r="B275" s="32" t="s">
        <v>221</v>
      </c>
      <c r="C275" s="104" t="str">
        <f>'4) Allocation des actifs'!AY26</f>
        <v/>
      </c>
    </row>
    <row r="276" spans="1:3" x14ac:dyDescent="0.25">
      <c r="B276" s="32" t="s">
        <v>498</v>
      </c>
      <c r="C276" s="102">
        <f>'4) Allocation des actifs'!$BC$7</f>
        <v>0</v>
      </c>
    </row>
    <row r="277" spans="1:3" x14ac:dyDescent="0.25">
      <c r="B277" s="32" t="s">
        <v>222</v>
      </c>
      <c r="C277" s="104" t="str">
        <f>'4) Allocation des actifs'!BC26</f>
        <v/>
      </c>
    </row>
    <row r="278" spans="1:3" x14ac:dyDescent="0.25">
      <c r="B278" s="32" t="s">
        <v>43</v>
      </c>
      <c r="C278" s="105">
        <f>'4) Allocation des actifs'!BC28</f>
        <v>0</v>
      </c>
    </row>
    <row r="279" spans="1:3" x14ac:dyDescent="0.25">
      <c r="C279" s="53"/>
    </row>
    <row r="281" spans="1:3" x14ac:dyDescent="0.25">
      <c r="A281" s="32" t="s">
        <v>143</v>
      </c>
      <c r="B281" s="32" t="s">
        <v>144</v>
      </c>
      <c r="C281" s="53">
        <f>'4) Allocation des actifs'!$K$32</f>
        <v>0</v>
      </c>
    </row>
    <row r="282" spans="1:3" x14ac:dyDescent="0.25">
      <c r="B282" s="32" t="s">
        <v>145</v>
      </c>
      <c r="C282" s="53">
        <f>'4) Allocation des actifs'!$O$32</f>
        <v>0</v>
      </c>
    </row>
    <row r="283" spans="1:3" x14ac:dyDescent="0.25">
      <c r="B283" s="32" t="s">
        <v>146</v>
      </c>
      <c r="C283" s="53">
        <f>'4) Allocation des actifs'!$S$32</f>
        <v>0</v>
      </c>
    </row>
    <row r="284" spans="1:3" x14ac:dyDescent="0.25">
      <c r="B284" s="32" t="s">
        <v>147</v>
      </c>
      <c r="C284" s="53">
        <f>'4) Allocation des actifs'!$W$32</f>
        <v>0</v>
      </c>
    </row>
    <row r="285" spans="1:3" x14ac:dyDescent="0.25">
      <c r="B285" s="32" t="s">
        <v>148</v>
      </c>
      <c r="C285" s="53">
        <f>'4) Allocation des actifs'!$AA$32</f>
        <v>0</v>
      </c>
    </row>
    <row r="286" spans="1:3" x14ac:dyDescent="0.25">
      <c r="B286" s="32" t="s">
        <v>149</v>
      </c>
      <c r="C286" s="53">
        <f>'4) Allocation des actifs'!$AE$32</f>
        <v>0</v>
      </c>
    </row>
    <row r="289" spans="1:3" x14ac:dyDescent="0.25">
      <c r="A289" s="33" t="s">
        <v>224</v>
      </c>
      <c r="B289" s="32" t="s">
        <v>226</v>
      </c>
      <c r="C289" s="101">
        <f>SUMIF('4) Allocation des actifs'!$BY$10:$BY$21,'Data (Hidden)'!B289,'4) Allocation des actifs'!$BX$10:$BX$21)</f>
        <v>0</v>
      </c>
    </row>
    <row r="290" spans="1:3" x14ac:dyDescent="0.25">
      <c r="B290" s="32" t="s">
        <v>227</v>
      </c>
      <c r="C290" s="101">
        <f>SUMIF('4) Allocation des actifs'!$BY$10:$BY$21,'Data (Hidden)'!B290,'4) Allocation des actifs'!$BX$10:$BX$21)</f>
        <v>0</v>
      </c>
    </row>
    <row r="291" spans="1:3" x14ac:dyDescent="0.25">
      <c r="B291" s="32" t="s">
        <v>228</v>
      </c>
      <c r="C291" s="101">
        <f>SUMIF('4) Allocation des actifs'!$BY$10:$BY$21,'Data (Hidden)'!B291,'4) Allocation des actifs'!$BX$10:$BX$21)</f>
        <v>0</v>
      </c>
    </row>
    <row r="292" spans="1:3" x14ac:dyDescent="0.25">
      <c r="B292" s="32" t="s">
        <v>229</v>
      </c>
      <c r="C292" s="101">
        <f>SUMIF('4) Allocation des actifs'!$BY$10:$BY$21,'Data (Hidden)'!B292,'4) Allocation des actifs'!$BX$10:$BX$21)</f>
        <v>0</v>
      </c>
    </row>
    <row r="293" spans="1:3" x14ac:dyDescent="0.25">
      <c r="B293" s="32" t="s">
        <v>230</v>
      </c>
      <c r="C293" s="101">
        <f>SUMIF('4) Allocation des actifs'!$BY$10:$BY$21,'Data (Hidden)'!B293,'4) Allocation des actifs'!$BX$10:$BX$21)</f>
        <v>0</v>
      </c>
    </row>
    <row r="294" spans="1:3" x14ac:dyDescent="0.25">
      <c r="B294" s="32" t="s">
        <v>231</v>
      </c>
      <c r="C294" s="101">
        <f>SUMIF('4) Allocation des actifs'!$BY$10:$BY$21,'Data (Hidden)'!B294,'4) Allocation des actifs'!$BX$10:$BX$21)</f>
        <v>0</v>
      </c>
    </row>
    <row r="295" spans="1:3" x14ac:dyDescent="0.25">
      <c r="B295" s="32" t="s">
        <v>232</v>
      </c>
      <c r="C295" s="101">
        <f>SUMIF('4) Allocation des actifs'!$BY$10:$BY$21,'Data (Hidden)'!B295,'4) Allocation des actifs'!$BX$10:$BX$21)</f>
        <v>0</v>
      </c>
    </row>
    <row r="296" spans="1:3" x14ac:dyDescent="0.25">
      <c r="B296" s="32" t="s">
        <v>233</v>
      </c>
      <c r="C296" s="101">
        <f>SUMIF('4) Allocation des actifs'!$BY$10:$BY$21,'Data (Hidden)'!B296,'4) Allocation des actifs'!$BX$10:$BX$21)</f>
        <v>0</v>
      </c>
    </row>
    <row r="297" spans="1:3" x14ac:dyDescent="0.25">
      <c r="B297" s="32" t="s">
        <v>234</v>
      </c>
      <c r="C297" s="101">
        <f>SUMIF('4) Allocation des actifs'!$BY$10:$BY$21,'Data (Hidden)'!B297,'4) Allocation des actifs'!$BX$10:$BX$21)</f>
        <v>0</v>
      </c>
    </row>
    <row r="298" spans="1:3" x14ac:dyDescent="0.25">
      <c r="B298" s="32" t="s">
        <v>235</v>
      </c>
      <c r="C298" s="101">
        <f>SUMIF('4) Allocation des actifs'!$BY$10:$BY$21,'Data (Hidden)'!B298,'4) Allocation des actifs'!$BX$10:$BX$21)</f>
        <v>0</v>
      </c>
    </row>
    <row r="299" spans="1:3" x14ac:dyDescent="0.25">
      <c r="B299" s="32" t="s">
        <v>236</v>
      </c>
      <c r="C299" s="101">
        <f>SUMIF('4) Allocation des actifs'!$BY$10:$BY$21,'Data (Hidden)'!B299,'4) Allocation des actifs'!$BX$10:$BX$21)</f>
        <v>0</v>
      </c>
    </row>
    <row r="300" spans="1:3" x14ac:dyDescent="0.25">
      <c r="B300" s="32" t="s">
        <v>237</v>
      </c>
      <c r="C300" s="101">
        <f>SUMIF('4) Allocation des actifs'!$BY$10:$BY$21,'Data (Hidden)'!B300,'4) Allocation des actifs'!$BX$10:$BX$21)</f>
        <v>0</v>
      </c>
    </row>
    <row r="301" spans="1:3" x14ac:dyDescent="0.25">
      <c r="B301" s="32" t="s">
        <v>238</v>
      </c>
      <c r="C301" s="101">
        <f>SUMIF('4) Allocation des actifs'!$BY$10:$BY$21,'Data (Hidden)'!B301,'4) Allocation des actifs'!$BX$10:$BX$21)</f>
        <v>0</v>
      </c>
    </row>
    <row r="302" spans="1:3" x14ac:dyDescent="0.25">
      <c r="B302" s="32" t="s">
        <v>239</v>
      </c>
      <c r="C302" s="101">
        <f>SUMIF('4) Allocation des actifs'!$BY$10:$BY$21,'Data (Hidden)'!B302,'4) Allocation des actifs'!$BX$10:$BX$21)</f>
        <v>0</v>
      </c>
    </row>
    <row r="303" spans="1:3" x14ac:dyDescent="0.25">
      <c r="B303" s="32" t="s">
        <v>240</v>
      </c>
      <c r="C303" s="101">
        <f>SUMIF('4) Allocation des actifs'!$BY$10:$BY$21,'Data (Hidden)'!B303,'4) Allocation des actifs'!$BX$10:$BX$21)</f>
        <v>0</v>
      </c>
    </row>
    <row r="304" spans="1:3" x14ac:dyDescent="0.25">
      <c r="B304" s="32" t="s">
        <v>241</v>
      </c>
      <c r="C304" s="101">
        <f>SUMIF('4) Allocation des actifs'!$BY$10:$BY$21,'Data (Hidden)'!B304,'4) Allocation des actifs'!$BX$10:$BX$21)</f>
        <v>0</v>
      </c>
    </row>
    <row r="305" spans="2:3" x14ac:dyDescent="0.25">
      <c r="B305" s="32" t="s">
        <v>242</v>
      </c>
      <c r="C305" s="101">
        <f>SUMIF('4) Allocation des actifs'!$BY$10:$BY$21,'Data (Hidden)'!B305,'4) Allocation des actifs'!$BX$10:$BX$21)</f>
        <v>0</v>
      </c>
    </row>
    <row r="306" spans="2:3" x14ac:dyDescent="0.25">
      <c r="B306" s="32" t="s">
        <v>243</v>
      </c>
      <c r="C306" s="101">
        <f>SUMIF('4) Allocation des actifs'!$BY$10:$BY$21,'Data (Hidden)'!B306,'4) Allocation des actifs'!$BX$10:$BX$21)</f>
        <v>0</v>
      </c>
    </row>
    <row r="307" spans="2:3" x14ac:dyDescent="0.25">
      <c r="B307" s="32" t="s">
        <v>244</v>
      </c>
      <c r="C307" s="101">
        <f>SUMIF('4) Allocation des actifs'!$BY$10:$BY$21,'Data (Hidden)'!B307,'4) Allocation des actifs'!$BX$10:$BX$21)</f>
        <v>0</v>
      </c>
    </row>
    <row r="308" spans="2:3" x14ac:dyDescent="0.25">
      <c r="B308" s="32" t="s">
        <v>245</v>
      </c>
      <c r="C308" s="101">
        <f>SUMIF('4) Allocation des actifs'!$BY$10:$BY$21,'Data (Hidden)'!B308,'4) Allocation des actifs'!$BX$10:$BX$21)</f>
        <v>0</v>
      </c>
    </row>
    <row r="309" spans="2:3" x14ac:dyDescent="0.25">
      <c r="B309" s="32" t="s">
        <v>246</v>
      </c>
      <c r="C309" s="101">
        <f>SUMIF('4) Allocation des actifs'!$BY$10:$BY$21,'Data (Hidden)'!B309,'4) Allocation des actifs'!$BX$10:$BX$21)</f>
        <v>0</v>
      </c>
    </row>
    <row r="310" spans="2:3" x14ac:dyDescent="0.25">
      <c r="B310" s="32" t="s">
        <v>247</v>
      </c>
      <c r="C310" s="101">
        <f>SUMIF('4) Allocation des actifs'!$BY$10:$BY$21,'Data (Hidden)'!B310,'4) Allocation des actifs'!$BX$10:$BX$21)</f>
        <v>0</v>
      </c>
    </row>
    <row r="311" spans="2:3" x14ac:dyDescent="0.25">
      <c r="B311" s="32" t="s">
        <v>248</v>
      </c>
      <c r="C311" s="101">
        <f>SUMIF('4) Allocation des actifs'!$BY$10:$BY$21,'Data (Hidden)'!B311,'4) Allocation des actifs'!$BX$10:$BX$21)</f>
        <v>0</v>
      </c>
    </row>
    <row r="312" spans="2:3" x14ac:dyDescent="0.25">
      <c r="B312" s="32" t="s">
        <v>249</v>
      </c>
      <c r="C312" s="101">
        <f>SUMIF('4) Allocation des actifs'!$BY$10:$BY$21,'Data (Hidden)'!B312,'4) Allocation des actifs'!$BX$10:$BX$21)</f>
        <v>0</v>
      </c>
    </row>
    <row r="313" spans="2:3" x14ac:dyDescent="0.25">
      <c r="B313" s="32" t="s">
        <v>250</v>
      </c>
      <c r="C313" s="101">
        <f>SUMIF('4) Allocation des actifs'!$BY$10:$BY$21,'Data (Hidden)'!B313,'4) Allocation des actifs'!$BX$10:$BX$21)</f>
        <v>0</v>
      </c>
    </row>
    <row r="314" spans="2:3" x14ac:dyDescent="0.25">
      <c r="B314" s="32" t="s">
        <v>251</v>
      </c>
      <c r="C314" s="101">
        <f>SUMIF('4) Allocation des actifs'!$BY$10:$BY$21,'Data (Hidden)'!B314,'4) Allocation des actifs'!$BX$10:$BX$21)</f>
        <v>0</v>
      </c>
    </row>
    <row r="315" spans="2:3" x14ac:dyDescent="0.25">
      <c r="B315" s="32" t="s">
        <v>252</v>
      </c>
      <c r="C315" s="101">
        <f>SUMIF('4) Allocation des actifs'!$BY$10:$BY$21,'Data (Hidden)'!B315,'4) Allocation des actifs'!$BX$10:$BX$21)</f>
        <v>0</v>
      </c>
    </row>
    <row r="316" spans="2:3" x14ac:dyDescent="0.25">
      <c r="B316" s="32" t="s">
        <v>253</v>
      </c>
      <c r="C316" s="101">
        <f>SUMIF('4) Allocation des actifs'!$BY$10:$BY$21,'Data (Hidden)'!B316,'4) Allocation des actifs'!$BX$10:$BX$21)</f>
        <v>0</v>
      </c>
    </row>
    <row r="317" spans="2:3" x14ac:dyDescent="0.25">
      <c r="B317" s="32" t="s">
        <v>254</v>
      </c>
      <c r="C317" s="101">
        <f>SUMIF('4) Allocation des actifs'!$BY$10:$BY$21,'Data (Hidden)'!B317,'4) Allocation des actifs'!$BX$10:$BX$21)</f>
        <v>0</v>
      </c>
    </row>
    <row r="318" spans="2:3" x14ac:dyDescent="0.25">
      <c r="B318" s="32" t="s">
        <v>255</v>
      </c>
      <c r="C318" s="101">
        <f>SUMIF('4) Allocation des actifs'!$BY$10:$BY$21,'Data (Hidden)'!B318,'4) Allocation des actifs'!$BX$10:$BX$21)</f>
        <v>0</v>
      </c>
    </row>
    <row r="319" spans="2:3" x14ac:dyDescent="0.25">
      <c r="B319" s="32" t="s">
        <v>256</v>
      </c>
      <c r="C319" s="101">
        <f>SUMIF('4) Allocation des actifs'!$BY$10:$BY$21,'Data (Hidden)'!B319,'4) Allocation des actifs'!$BX$10:$BX$21)</f>
        <v>0</v>
      </c>
    </row>
    <row r="320" spans="2:3" x14ac:dyDescent="0.25">
      <c r="B320" s="32" t="s">
        <v>257</v>
      </c>
      <c r="C320" s="101">
        <f>SUMIF('4) Allocation des actifs'!$BY$10:$BY$21,'Data (Hidden)'!B320,'4) Allocation des actifs'!$BX$10:$BX$21)</f>
        <v>0</v>
      </c>
    </row>
    <row r="321" spans="2:3" x14ac:dyDescent="0.25">
      <c r="B321" s="32" t="s">
        <v>258</v>
      </c>
      <c r="C321" s="101">
        <f>SUMIF('4) Allocation des actifs'!$BY$10:$BY$21,'Data (Hidden)'!B321,'4) Allocation des actifs'!$BX$10:$BX$21)</f>
        <v>0</v>
      </c>
    </row>
    <row r="322" spans="2:3" x14ac:dyDescent="0.25">
      <c r="B322" s="32" t="s">
        <v>259</v>
      </c>
      <c r="C322" s="101">
        <f>SUMIF('4) Allocation des actifs'!$BY$10:$BY$21,'Data (Hidden)'!B322,'4) Allocation des actifs'!$BX$10:$BX$21)</f>
        <v>0</v>
      </c>
    </row>
    <row r="323" spans="2:3" x14ac:dyDescent="0.25">
      <c r="B323" s="32" t="s">
        <v>260</v>
      </c>
      <c r="C323" s="101">
        <f>SUMIF('4) Allocation des actifs'!$BY$10:$BY$21,'Data (Hidden)'!B323,'4) Allocation des actifs'!$BX$10:$BX$21)</f>
        <v>0</v>
      </c>
    </row>
    <row r="324" spans="2:3" x14ac:dyDescent="0.25">
      <c r="B324" s="32" t="s">
        <v>261</v>
      </c>
      <c r="C324" s="101">
        <f>SUMIF('4) Allocation des actifs'!$BY$10:$BY$21,'Data (Hidden)'!B324,'4) Allocation des actifs'!$BX$10:$BX$21)</f>
        <v>0</v>
      </c>
    </row>
    <row r="325" spans="2:3" x14ac:dyDescent="0.25">
      <c r="B325" s="32" t="s">
        <v>262</v>
      </c>
      <c r="C325" s="101">
        <f>SUMIF('4) Allocation des actifs'!$BY$10:$BY$21,'Data (Hidden)'!B325,'4) Allocation des actifs'!$BX$10:$BX$21)</f>
        <v>0</v>
      </c>
    </row>
    <row r="326" spans="2:3" x14ac:dyDescent="0.25">
      <c r="B326" s="32" t="s">
        <v>263</v>
      </c>
      <c r="C326" s="101">
        <f>SUMIF('4) Allocation des actifs'!$BY$10:$BY$21,'Data (Hidden)'!B326,'4) Allocation des actifs'!$BX$10:$BX$21)</f>
        <v>0</v>
      </c>
    </row>
    <row r="327" spans="2:3" x14ac:dyDescent="0.25">
      <c r="B327" s="32" t="s">
        <v>264</v>
      </c>
      <c r="C327" s="101">
        <f>SUMIF('4) Allocation des actifs'!$BY$10:$BY$21,'Data (Hidden)'!B327,'4) Allocation des actifs'!$BX$10:$BX$21)</f>
        <v>0</v>
      </c>
    </row>
    <row r="328" spans="2:3" x14ac:dyDescent="0.25">
      <c r="B328" s="32" t="s">
        <v>265</v>
      </c>
      <c r="C328" s="101">
        <f>SUMIF('4) Allocation des actifs'!$BY$10:$BY$21,'Data (Hidden)'!B328,'4) Allocation des actifs'!$BX$10:$BX$21)</f>
        <v>0</v>
      </c>
    </row>
    <row r="329" spans="2:3" x14ac:dyDescent="0.25">
      <c r="B329" s="32" t="s">
        <v>266</v>
      </c>
      <c r="C329" s="101">
        <f>SUMIF('4) Allocation des actifs'!$BY$10:$BY$21,'Data (Hidden)'!B329,'4) Allocation des actifs'!$BX$10:$BX$21)</f>
        <v>0</v>
      </c>
    </row>
    <row r="330" spans="2:3" x14ac:dyDescent="0.25">
      <c r="B330" s="32" t="s">
        <v>267</v>
      </c>
      <c r="C330" s="101">
        <f>SUMIF('4) Allocation des actifs'!$BY$10:$BY$21,'Data (Hidden)'!B330,'4) Allocation des actifs'!$BX$10:$BX$21)</f>
        <v>0</v>
      </c>
    </row>
    <row r="331" spans="2:3" x14ac:dyDescent="0.25">
      <c r="B331" s="32" t="s">
        <v>268</v>
      </c>
      <c r="C331" s="101">
        <f>SUMIF('4) Allocation des actifs'!$BY$10:$BY$21,'Data (Hidden)'!B331,'4) Allocation des actifs'!$BX$10:$BX$21)</f>
        <v>0</v>
      </c>
    </row>
    <row r="332" spans="2:3" x14ac:dyDescent="0.25">
      <c r="B332" s="32" t="s">
        <v>269</v>
      </c>
      <c r="C332" s="101">
        <f>SUMIF('4) Allocation des actifs'!$BY$10:$BY$21,'Data (Hidden)'!B332,'4) Allocation des actifs'!$BX$10:$BX$21)</f>
        <v>0</v>
      </c>
    </row>
    <row r="333" spans="2:3" x14ac:dyDescent="0.25">
      <c r="B333" s="32" t="s">
        <v>270</v>
      </c>
      <c r="C333" s="101">
        <f>SUMIF('4) Allocation des actifs'!$BY$10:$BY$21,'Data (Hidden)'!B333,'4) Allocation des actifs'!$BX$10:$BX$21)</f>
        <v>0</v>
      </c>
    </row>
    <row r="334" spans="2:3" x14ac:dyDescent="0.25">
      <c r="B334" s="32" t="s">
        <v>271</v>
      </c>
      <c r="C334" s="101">
        <f>SUMIF('4) Allocation des actifs'!$BY$10:$BY$21,'Data (Hidden)'!B334,'4) Allocation des actifs'!$BX$10:$BX$21)</f>
        <v>0</v>
      </c>
    </row>
    <row r="335" spans="2:3" x14ac:dyDescent="0.25">
      <c r="B335" s="32" t="s">
        <v>272</v>
      </c>
      <c r="C335" s="101">
        <f>SUMIF('4) Allocation des actifs'!$BY$10:$BY$21,'Data (Hidden)'!B335,'4) Allocation des actifs'!$BX$10:$BX$21)</f>
        <v>0</v>
      </c>
    </row>
    <row r="336" spans="2:3" x14ac:dyDescent="0.25">
      <c r="B336" s="32" t="s">
        <v>273</v>
      </c>
      <c r="C336" s="101">
        <f>SUMIF('4) Allocation des actifs'!$BY$10:$BY$21,'Data (Hidden)'!B336,'4) Allocation des actifs'!$BX$10:$BX$21)</f>
        <v>0</v>
      </c>
    </row>
    <row r="337" spans="2:3" x14ac:dyDescent="0.25">
      <c r="B337" s="32" t="s">
        <v>274</v>
      </c>
      <c r="C337" s="101">
        <f>SUMIF('4) Allocation des actifs'!$BY$10:$BY$21,'Data (Hidden)'!B337,'4) Allocation des actifs'!$BX$10:$BX$21)</f>
        <v>0</v>
      </c>
    </row>
    <row r="338" spans="2:3" x14ac:dyDescent="0.25">
      <c r="B338" s="32" t="s">
        <v>275</v>
      </c>
      <c r="C338" s="101">
        <f>SUMIF('4) Allocation des actifs'!$BY$10:$BY$21,'Data (Hidden)'!B338,'4) Allocation des actifs'!$BX$10:$BX$21)</f>
        <v>0</v>
      </c>
    </row>
    <row r="339" spans="2:3" x14ac:dyDescent="0.25">
      <c r="B339" s="32" t="s">
        <v>276</v>
      </c>
      <c r="C339" s="101">
        <f>SUMIF('4) Allocation des actifs'!$BY$10:$BY$21,'Data (Hidden)'!B339,'4) Allocation des actifs'!$BX$10:$BX$21)</f>
        <v>0</v>
      </c>
    </row>
    <row r="340" spans="2:3" x14ac:dyDescent="0.25">
      <c r="B340" s="32" t="s">
        <v>277</v>
      </c>
      <c r="C340" s="101">
        <f>SUMIF('4) Allocation des actifs'!$BY$10:$BY$21,'Data (Hidden)'!B340,'4) Allocation des actifs'!$BX$10:$BX$21)</f>
        <v>0</v>
      </c>
    </row>
    <row r="341" spans="2:3" x14ac:dyDescent="0.25">
      <c r="B341" s="32" t="s">
        <v>278</v>
      </c>
      <c r="C341" s="101">
        <f>SUMIF('4) Allocation des actifs'!$BY$10:$BY$21,'Data (Hidden)'!B341,'4) Allocation des actifs'!$BX$10:$BX$21)</f>
        <v>0</v>
      </c>
    </row>
    <row r="342" spans="2:3" x14ac:dyDescent="0.25">
      <c r="B342" s="32" t="s">
        <v>279</v>
      </c>
      <c r="C342" s="101">
        <f>SUMIF('4) Allocation des actifs'!$BY$10:$BY$21,'Data (Hidden)'!B342,'4) Allocation des actifs'!$BX$10:$BX$21)</f>
        <v>0</v>
      </c>
    </row>
    <row r="343" spans="2:3" x14ac:dyDescent="0.25">
      <c r="B343" s="32" t="s">
        <v>280</v>
      </c>
      <c r="C343" s="101">
        <f>SUMIF('4) Allocation des actifs'!$BY$10:$BY$21,'Data (Hidden)'!B343,'4) Allocation des actifs'!$BX$10:$BX$21)</f>
        <v>0</v>
      </c>
    </row>
    <row r="344" spans="2:3" x14ac:dyDescent="0.25">
      <c r="B344" s="32" t="s">
        <v>281</v>
      </c>
      <c r="C344" s="101">
        <f>SUMIF('4) Allocation des actifs'!$BY$10:$BY$21,'Data (Hidden)'!B344,'4) Allocation des actifs'!$BX$10:$BX$21)</f>
        <v>0</v>
      </c>
    </row>
    <row r="345" spans="2:3" x14ac:dyDescent="0.25">
      <c r="B345" s="32" t="s">
        <v>282</v>
      </c>
      <c r="C345" s="101">
        <f>SUMIF('4) Allocation des actifs'!$BY$10:$BY$21,'Data (Hidden)'!B345,'4) Allocation des actifs'!$BX$10:$BX$21)</f>
        <v>0</v>
      </c>
    </row>
    <row r="346" spans="2:3" x14ac:dyDescent="0.25">
      <c r="B346" s="32" t="s">
        <v>283</v>
      </c>
      <c r="C346" s="101">
        <f>SUMIF('4) Allocation des actifs'!$BY$10:$BY$21,'Data (Hidden)'!B346,'4) Allocation des actifs'!$BX$10:$BX$21)</f>
        <v>0</v>
      </c>
    </row>
    <row r="347" spans="2:3" x14ac:dyDescent="0.25">
      <c r="B347" s="32" t="s">
        <v>284</v>
      </c>
      <c r="C347" s="101">
        <f>SUMIF('4) Allocation des actifs'!$BY$10:$BY$21,'Data (Hidden)'!B347,'4) Allocation des actifs'!$BX$10:$BX$21)</f>
        <v>0</v>
      </c>
    </row>
    <row r="348" spans="2:3" x14ac:dyDescent="0.25">
      <c r="B348" s="32" t="s">
        <v>285</v>
      </c>
      <c r="C348" s="101">
        <f>SUMIF('4) Allocation des actifs'!$BY$10:$BY$21,'Data (Hidden)'!B348,'4) Allocation des actifs'!$BX$10:$BX$21)</f>
        <v>0</v>
      </c>
    </row>
    <row r="349" spans="2:3" x14ac:dyDescent="0.25">
      <c r="B349" s="32" t="s">
        <v>286</v>
      </c>
      <c r="C349" s="101">
        <f>SUMIF('4) Allocation des actifs'!$BY$10:$BY$21,'Data (Hidden)'!B349,'4) Allocation des actifs'!$BX$10:$BX$21)</f>
        <v>0</v>
      </c>
    </row>
    <row r="350" spans="2:3" x14ac:dyDescent="0.25">
      <c r="B350" s="32" t="s">
        <v>287</v>
      </c>
      <c r="C350" s="101">
        <f>SUMIF('4) Allocation des actifs'!$BY$10:$BY$21,'Data (Hidden)'!B350,'4) Allocation des actifs'!$BX$10:$BX$21)</f>
        <v>0</v>
      </c>
    </row>
    <row r="351" spans="2:3" x14ac:dyDescent="0.25">
      <c r="B351" s="32" t="s">
        <v>288</v>
      </c>
      <c r="C351" s="101">
        <f>SUMIF('4) Allocation des actifs'!$BY$10:$BY$21,'Data (Hidden)'!B351,'4) Allocation des actifs'!$BX$10:$BX$21)</f>
        <v>0</v>
      </c>
    </row>
    <row r="352" spans="2:3" x14ac:dyDescent="0.25">
      <c r="B352" s="32" t="s">
        <v>289</v>
      </c>
      <c r="C352" s="101">
        <f>SUMIF('4) Allocation des actifs'!$BY$10:$BY$21,'Data (Hidden)'!B352,'4) Allocation des actifs'!$BX$10:$BX$21)</f>
        <v>0</v>
      </c>
    </row>
    <row r="353" spans="2:3" x14ac:dyDescent="0.25">
      <c r="B353" s="32" t="s">
        <v>290</v>
      </c>
      <c r="C353" s="101">
        <f>SUMIF('4) Allocation des actifs'!$BY$10:$BY$21,'Data (Hidden)'!B353,'4) Allocation des actifs'!$BX$10:$BX$21)</f>
        <v>0</v>
      </c>
    </row>
    <row r="354" spans="2:3" x14ac:dyDescent="0.25">
      <c r="B354" s="32" t="s">
        <v>291</v>
      </c>
      <c r="C354" s="101">
        <f>SUMIF('4) Allocation des actifs'!$BY$10:$BY$21,'Data (Hidden)'!B354,'4) Allocation des actifs'!$BX$10:$BX$21)</f>
        <v>0</v>
      </c>
    </row>
    <row r="355" spans="2:3" x14ac:dyDescent="0.25">
      <c r="B355" s="32" t="s">
        <v>292</v>
      </c>
      <c r="C355" s="101">
        <f>SUMIF('4) Allocation des actifs'!$BY$10:$BY$21,'Data (Hidden)'!B355,'4) Allocation des actifs'!$BX$10:$BX$21)</f>
        <v>0</v>
      </c>
    </row>
    <row r="356" spans="2:3" x14ac:dyDescent="0.25">
      <c r="B356" s="32" t="s">
        <v>293</v>
      </c>
      <c r="C356" s="101">
        <f>SUMIF('4) Allocation des actifs'!$BY$10:$BY$21,'Data (Hidden)'!B356,'4) Allocation des actifs'!$BX$10:$BX$21)</f>
        <v>0</v>
      </c>
    </row>
    <row r="357" spans="2:3" x14ac:dyDescent="0.25">
      <c r="B357" s="32" t="s">
        <v>294</v>
      </c>
      <c r="C357" s="101">
        <f>SUMIF('4) Allocation des actifs'!$BY$10:$BY$21,'Data (Hidden)'!B357,'4) Allocation des actifs'!$BX$10:$BX$21)</f>
        <v>0</v>
      </c>
    </row>
    <row r="358" spans="2:3" x14ac:dyDescent="0.25">
      <c r="B358" s="32" t="s">
        <v>295</v>
      </c>
      <c r="C358" s="101">
        <f>SUMIF('4) Allocation des actifs'!$BY$10:$BY$21,'Data (Hidden)'!B358,'4) Allocation des actifs'!$BX$10:$BX$21)</f>
        <v>0</v>
      </c>
    </row>
    <row r="359" spans="2:3" x14ac:dyDescent="0.25">
      <c r="B359" s="32" t="s">
        <v>296</v>
      </c>
      <c r="C359" s="101">
        <f>SUMIF('4) Allocation des actifs'!$BY$10:$BY$21,'Data (Hidden)'!B359,'4) Allocation des actifs'!$BX$10:$BX$21)</f>
        <v>0</v>
      </c>
    </row>
    <row r="360" spans="2:3" x14ac:dyDescent="0.25">
      <c r="B360" s="32" t="s">
        <v>297</v>
      </c>
      <c r="C360" s="101">
        <f>SUMIF('4) Allocation des actifs'!$BY$10:$BY$21,'Data (Hidden)'!B360,'4) Allocation des actifs'!$BX$10:$BX$21)</f>
        <v>0</v>
      </c>
    </row>
    <row r="361" spans="2:3" x14ac:dyDescent="0.25">
      <c r="B361" s="32" t="s">
        <v>298</v>
      </c>
      <c r="C361" s="101">
        <f>SUMIF('4) Allocation des actifs'!$BY$10:$BY$21,'Data (Hidden)'!B361,'4) Allocation des actifs'!$BX$10:$BX$21)</f>
        <v>0</v>
      </c>
    </row>
    <row r="362" spans="2:3" x14ac:dyDescent="0.25">
      <c r="B362" s="32" t="s">
        <v>299</v>
      </c>
      <c r="C362" s="101">
        <f>SUMIF('4) Allocation des actifs'!$BY$10:$BY$21,'Data (Hidden)'!B362,'4) Allocation des actifs'!$BX$10:$BX$21)</f>
        <v>0</v>
      </c>
    </row>
    <row r="363" spans="2:3" x14ac:dyDescent="0.25">
      <c r="B363" s="32" t="s">
        <v>300</v>
      </c>
      <c r="C363" s="101">
        <f>SUMIF('4) Allocation des actifs'!$BY$10:$BY$21,'Data (Hidden)'!B363,'4) Allocation des actifs'!$BX$10:$BX$21)</f>
        <v>0</v>
      </c>
    </row>
    <row r="364" spans="2:3" x14ac:dyDescent="0.25">
      <c r="B364" s="32" t="s">
        <v>301</v>
      </c>
      <c r="C364" s="101">
        <f>SUMIF('4) Allocation des actifs'!$BY$10:$BY$21,'Data (Hidden)'!B364,'4) Allocation des actifs'!$BX$10:$BX$21)</f>
        <v>0</v>
      </c>
    </row>
    <row r="365" spans="2:3" x14ac:dyDescent="0.25">
      <c r="B365" s="32" t="s">
        <v>302</v>
      </c>
      <c r="C365" s="101">
        <f>SUMIF('4) Allocation des actifs'!$BY$10:$BY$21,'Data (Hidden)'!B365,'4) Allocation des actifs'!$BX$10:$BX$21)</f>
        <v>0</v>
      </c>
    </row>
    <row r="366" spans="2:3" x14ac:dyDescent="0.25">
      <c r="B366" s="32" t="s">
        <v>303</v>
      </c>
      <c r="C366" s="101">
        <f>SUMIF('4) Allocation des actifs'!$BY$10:$BY$21,'Data (Hidden)'!B366,'4) Allocation des actifs'!$BX$10:$BX$21)</f>
        <v>0</v>
      </c>
    </row>
    <row r="367" spans="2:3" x14ac:dyDescent="0.25">
      <c r="B367" s="32" t="s">
        <v>304</v>
      </c>
      <c r="C367" s="101">
        <f>SUMIF('4) Allocation des actifs'!$BY$10:$BY$21,'Data (Hidden)'!B367,'4) Allocation des actifs'!$BX$10:$BX$21)</f>
        <v>0</v>
      </c>
    </row>
    <row r="368" spans="2:3" x14ac:dyDescent="0.25">
      <c r="B368" s="32" t="s">
        <v>305</v>
      </c>
      <c r="C368" s="101">
        <f>SUMIF('4) Allocation des actifs'!$BY$10:$BY$21,'Data (Hidden)'!B368,'4) Allocation des actifs'!$BX$10:$BX$21)</f>
        <v>0</v>
      </c>
    </row>
    <row r="369" spans="2:3" x14ac:dyDescent="0.25">
      <c r="B369" s="32" t="s">
        <v>306</v>
      </c>
      <c r="C369" s="101">
        <f>SUMIF('4) Allocation des actifs'!$BY$10:$BY$21,'Data (Hidden)'!B369,'4) Allocation des actifs'!$BX$10:$BX$21)</f>
        <v>0</v>
      </c>
    </row>
    <row r="370" spans="2:3" x14ac:dyDescent="0.25">
      <c r="B370" s="32" t="s">
        <v>307</v>
      </c>
      <c r="C370" s="101">
        <f>SUMIF('4) Allocation des actifs'!$BY$10:$BY$21,'Data (Hidden)'!B370,'4) Allocation des actifs'!$BX$10:$BX$21)</f>
        <v>0</v>
      </c>
    </row>
    <row r="371" spans="2:3" x14ac:dyDescent="0.25">
      <c r="B371" s="32" t="s">
        <v>308</v>
      </c>
      <c r="C371" s="101">
        <f>SUMIF('4) Allocation des actifs'!$BY$10:$BY$21,'Data (Hidden)'!B371,'4) Allocation des actifs'!$BX$10:$BX$21)</f>
        <v>0</v>
      </c>
    </row>
    <row r="372" spans="2:3" x14ac:dyDescent="0.25">
      <c r="B372" s="32" t="s">
        <v>309</v>
      </c>
      <c r="C372" s="101">
        <f>SUMIF('4) Allocation des actifs'!$BY$10:$BY$21,'Data (Hidden)'!B372,'4) Allocation des actifs'!$BX$10:$BX$21)</f>
        <v>0</v>
      </c>
    </row>
    <row r="373" spans="2:3" x14ac:dyDescent="0.25">
      <c r="B373" s="32" t="s">
        <v>310</v>
      </c>
      <c r="C373" s="101">
        <f>SUMIF('4) Allocation des actifs'!$BY$10:$BY$21,'Data (Hidden)'!B373,'4) Allocation des actifs'!$BX$10:$BX$21)</f>
        <v>0</v>
      </c>
    </row>
    <row r="374" spans="2:3" x14ac:dyDescent="0.25">
      <c r="B374" s="32" t="s">
        <v>311</v>
      </c>
      <c r="C374" s="101">
        <f>SUMIF('4) Allocation des actifs'!$BY$10:$BY$21,'Data (Hidden)'!B374,'4) Allocation des actifs'!$BX$10:$BX$21)</f>
        <v>0</v>
      </c>
    </row>
    <row r="375" spans="2:3" x14ac:dyDescent="0.25">
      <c r="B375" s="32" t="s">
        <v>312</v>
      </c>
      <c r="C375" s="101">
        <f>SUMIF('4) Allocation des actifs'!$BY$10:$BY$21,'Data (Hidden)'!B375,'4) Allocation des actifs'!$BX$10:$BX$21)</f>
        <v>0</v>
      </c>
    </row>
    <row r="376" spans="2:3" x14ac:dyDescent="0.25">
      <c r="B376" s="32" t="s">
        <v>313</v>
      </c>
      <c r="C376" s="101">
        <f>SUMIF('4) Allocation des actifs'!$BY$10:$BY$21,'Data (Hidden)'!B376,'4) Allocation des actifs'!$BX$10:$BX$21)</f>
        <v>0</v>
      </c>
    </row>
    <row r="377" spans="2:3" x14ac:dyDescent="0.25">
      <c r="B377" s="32" t="s">
        <v>314</v>
      </c>
      <c r="C377" s="101">
        <f>SUMIF('4) Allocation des actifs'!$BY$10:$BY$21,'Data (Hidden)'!B377,'4) Allocation des actifs'!$BX$10:$BX$21)</f>
        <v>0</v>
      </c>
    </row>
    <row r="378" spans="2:3" x14ac:dyDescent="0.25">
      <c r="B378" s="32" t="s">
        <v>315</v>
      </c>
      <c r="C378" s="101">
        <f>SUMIF('4) Allocation des actifs'!$BY$10:$BY$21,'Data (Hidden)'!B378,'4) Allocation des actifs'!$BX$10:$BX$21)</f>
        <v>0</v>
      </c>
    </row>
    <row r="379" spans="2:3" x14ac:dyDescent="0.25">
      <c r="B379" s="32" t="s">
        <v>316</v>
      </c>
      <c r="C379" s="101">
        <f>SUMIF('4) Allocation des actifs'!$BY$10:$BY$21,'Data (Hidden)'!B379,'4) Allocation des actifs'!$BX$10:$BX$21)</f>
        <v>0</v>
      </c>
    </row>
    <row r="380" spans="2:3" x14ac:dyDescent="0.25">
      <c r="B380" s="32" t="s">
        <v>317</v>
      </c>
      <c r="C380" s="101">
        <f>SUMIF('4) Allocation des actifs'!$BY$10:$BY$21,'Data (Hidden)'!B380,'4) Allocation des actifs'!$BX$10:$BX$21)</f>
        <v>0</v>
      </c>
    </row>
    <row r="381" spans="2:3" x14ac:dyDescent="0.25">
      <c r="B381" s="32" t="s">
        <v>318</v>
      </c>
      <c r="C381" s="101">
        <f>SUMIF('4) Allocation des actifs'!$BY$10:$BY$21,'Data (Hidden)'!B381,'4) Allocation des actifs'!$BX$10:$BX$21)</f>
        <v>0</v>
      </c>
    </row>
    <row r="382" spans="2:3" x14ac:dyDescent="0.25">
      <c r="B382" s="32" t="s">
        <v>319</v>
      </c>
      <c r="C382" s="101">
        <f>SUMIF('4) Allocation des actifs'!$BY$10:$BY$21,'Data (Hidden)'!B382,'4) Allocation des actifs'!$BX$10:$BX$21)</f>
        <v>0</v>
      </c>
    </row>
    <row r="383" spans="2:3" x14ac:dyDescent="0.25">
      <c r="B383" s="32" t="s">
        <v>320</v>
      </c>
      <c r="C383" s="101">
        <f>SUMIF('4) Allocation des actifs'!$BY$10:$BY$21,'Data (Hidden)'!B383,'4) Allocation des actifs'!$BX$10:$BX$21)</f>
        <v>0</v>
      </c>
    </row>
    <row r="384" spans="2:3" x14ac:dyDescent="0.25">
      <c r="B384" s="32" t="s">
        <v>321</v>
      </c>
      <c r="C384" s="101">
        <f>SUMIF('4) Allocation des actifs'!$BY$10:$BY$21,'Data (Hidden)'!B384,'4) Allocation des actifs'!$BX$10:$BX$21)</f>
        <v>0</v>
      </c>
    </row>
    <row r="385" spans="2:3" x14ac:dyDescent="0.25">
      <c r="B385" s="32" t="s">
        <v>322</v>
      </c>
      <c r="C385" s="101">
        <f>SUMIF('4) Allocation des actifs'!$BY$10:$BY$21,'Data (Hidden)'!B385,'4) Allocation des actifs'!$BX$10:$BX$21)</f>
        <v>0</v>
      </c>
    </row>
    <row r="386" spans="2:3" x14ac:dyDescent="0.25">
      <c r="B386" s="32" t="s">
        <v>323</v>
      </c>
      <c r="C386" s="101">
        <f>SUMIF('4) Allocation des actifs'!$BY$10:$BY$21,'Data (Hidden)'!B386,'4) Allocation des actifs'!$BX$10:$BX$21)</f>
        <v>0</v>
      </c>
    </row>
    <row r="387" spans="2:3" x14ac:dyDescent="0.25">
      <c r="B387" s="32" t="s">
        <v>324</v>
      </c>
      <c r="C387" s="101">
        <f>SUMIF('4) Allocation des actifs'!$BY$10:$BY$21,'Data (Hidden)'!B387,'4) Allocation des actifs'!$BX$10:$BX$21)</f>
        <v>0</v>
      </c>
    </row>
    <row r="388" spans="2:3" x14ac:dyDescent="0.25">
      <c r="B388" s="32" t="s">
        <v>325</v>
      </c>
      <c r="C388" s="101">
        <f>SUMIF('4) Allocation des actifs'!$BY$10:$BY$21,'Data (Hidden)'!B388,'4) Allocation des actifs'!$BX$10:$BX$21)</f>
        <v>0</v>
      </c>
    </row>
    <row r="389" spans="2:3" x14ac:dyDescent="0.25">
      <c r="B389" s="32" t="s">
        <v>326</v>
      </c>
      <c r="C389" s="101">
        <f>SUMIF('4) Allocation des actifs'!$BY$10:$BY$21,'Data (Hidden)'!B389,'4) Allocation des actifs'!$BX$10:$BX$21)</f>
        <v>0</v>
      </c>
    </row>
    <row r="390" spans="2:3" x14ac:dyDescent="0.25">
      <c r="B390" s="32" t="s">
        <v>327</v>
      </c>
      <c r="C390" s="101">
        <f>SUMIF('4) Allocation des actifs'!$BY$10:$BY$21,'Data (Hidden)'!B390,'4) Allocation des actifs'!$BX$10:$BX$21)</f>
        <v>0</v>
      </c>
    </row>
    <row r="391" spans="2:3" x14ac:dyDescent="0.25">
      <c r="B391" s="32" t="s">
        <v>328</v>
      </c>
      <c r="C391" s="101">
        <f>SUMIF('4) Allocation des actifs'!$BY$10:$BY$21,'Data (Hidden)'!B391,'4) Allocation des actifs'!$BX$10:$BX$21)</f>
        <v>0</v>
      </c>
    </row>
    <row r="392" spans="2:3" x14ac:dyDescent="0.25">
      <c r="B392" s="32" t="s">
        <v>329</v>
      </c>
      <c r="C392" s="101">
        <f>SUMIF('4) Allocation des actifs'!$BY$10:$BY$21,'Data (Hidden)'!B392,'4) Allocation des actifs'!$BX$10:$BX$21)</f>
        <v>0</v>
      </c>
    </row>
    <row r="393" spans="2:3" x14ac:dyDescent="0.25">
      <c r="B393" s="32" t="s">
        <v>330</v>
      </c>
      <c r="C393" s="101">
        <f>SUMIF('4) Allocation des actifs'!$BY$10:$BY$21,'Data (Hidden)'!B393,'4) Allocation des actifs'!$BX$10:$BX$21)</f>
        <v>0</v>
      </c>
    </row>
    <row r="394" spans="2:3" x14ac:dyDescent="0.25">
      <c r="B394" s="32" t="s">
        <v>331</v>
      </c>
      <c r="C394" s="101">
        <f>SUMIF('4) Allocation des actifs'!$BY$10:$BY$21,'Data (Hidden)'!B394,'4) Allocation des actifs'!$BX$10:$BX$21)</f>
        <v>0</v>
      </c>
    </row>
    <row r="395" spans="2:3" x14ac:dyDescent="0.25">
      <c r="B395" s="32" t="s">
        <v>332</v>
      </c>
      <c r="C395" s="101">
        <f>SUMIF('4) Allocation des actifs'!$BY$10:$BY$21,'Data (Hidden)'!B395,'4) Allocation des actifs'!$BX$10:$BX$21)</f>
        <v>0</v>
      </c>
    </row>
    <row r="396" spans="2:3" x14ac:dyDescent="0.25">
      <c r="B396" s="32" t="s">
        <v>333</v>
      </c>
      <c r="C396" s="101">
        <f>SUMIF('4) Allocation des actifs'!$BY$10:$BY$21,'Data (Hidden)'!B396,'4) Allocation des actifs'!$BX$10:$BX$21)</f>
        <v>0</v>
      </c>
    </row>
    <row r="397" spans="2:3" x14ac:dyDescent="0.25">
      <c r="B397" s="32" t="s">
        <v>334</v>
      </c>
      <c r="C397" s="101">
        <f>SUMIF('4) Allocation des actifs'!$BY$10:$BY$21,'Data (Hidden)'!B397,'4) Allocation des actifs'!$BX$10:$BX$21)</f>
        <v>0</v>
      </c>
    </row>
    <row r="398" spans="2:3" x14ac:dyDescent="0.25">
      <c r="B398" s="32" t="s">
        <v>335</v>
      </c>
      <c r="C398" s="101">
        <f>SUMIF('4) Allocation des actifs'!$BY$10:$BY$21,'Data (Hidden)'!B398,'4) Allocation des actifs'!$BX$10:$BX$21)</f>
        <v>0</v>
      </c>
    </row>
    <row r="399" spans="2:3" x14ac:dyDescent="0.25">
      <c r="B399" s="32" t="s">
        <v>336</v>
      </c>
      <c r="C399" s="101">
        <f>SUMIF('4) Allocation des actifs'!$BY$10:$BY$21,'Data (Hidden)'!B399,'4) Allocation des actifs'!$BX$10:$BX$21)</f>
        <v>0</v>
      </c>
    </row>
    <row r="400" spans="2:3" x14ac:dyDescent="0.25">
      <c r="B400" s="32" t="s">
        <v>337</v>
      </c>
      <c r="C400" s="101">
        <f>SUMIF('4) Allocation des actifs'!$BY$10:$BY$21,'Data (Hidden)'!B400,'4) Allocation des actifs'!$BX$10:$BX$21)</f>
        <v>0</v>
      </c>
    </row>
    <row r="401" spans="2:3" x14ac:dyDescent="0.25">
      <c r="B401" s="32" t="s">
        <v>338</v>
      </c>
      <c r="C401" s="101">
        <f>SUMIF('4) Allocation des actifs'!$BY$10:$BY$21,'Data (Hidden)'!B401,'4) Allocation des actifs'!$BX$10:$BX$21)</f>
        <v>0</v>
      </c>
    </row>
    <row r="402" spans="2:3" x14ac:dyDescent="0.25">
      <c r="B402" s="32" t="s">
        <v>339</v>
      </c>
      <c r="C402" s="101">
        <f>SUMIF('4) Allocation des actifs'!$BY$10:$BY$21,'Data (Hidden)'!B402,'4) Allocation des actifs'!$BX$10:$BX$21)</f>
        <v>0</v>
      </c>
    </row>
    <row r="403" spans="2:3" x14ac:dyDescent="0.25">
      <c r="B403" s="32" t="s">
        <v>340</v>
      </c>
      <c r="C403" s="101">
        <f>SUMIF('4) Allocation des actifs'!$BY$10:$BY$21,'Data (Hidden)'!B403,'4) Allocation des actifs'!$BX$10:$BX$21)</f>
        <v>0</v>
      </c>
    </row>
    <row r="404" spans="2:3" x14ac:dyDescent="0.25">
      <c r="B404" s="32" t="s">
        <v>341</v>
      </c>
      <c r="C404" s="101">
        <f>SUMIF('4) Allocation des actifs'!$BY$10:$BY$21,'Data (Hidden)'!B404,'4) Allocation des actifs'!$BX$10:$BX$21)</f>
        <v>0</v>
      </c>
    </row>
    <row r="405" spans="2:3" x14ac:dyDescent="0.25">
      <c r="B405" s="32" t="s">
        <v>342</v>
      </c>
      <c r="C405" s="101">
        <f>SUMIF('4) Allocation des actifs'!$BY$10:$BY$21,'Data (Hidden)'!B405,'4) Allocation des actifs'!$BX$10:$BX$21)</f>
        <v>0</v>
      </c>
    </row>
    <row r="406" spans="2:3" x14ac:dyDescent="0.25">
      <c r="B406" s="32" t="s">
        <v>343</v>
      </c>
      <c r="C406" s="101">
        <f>SUMIF('4) Allocation des actifs'!$BY$10:$BY$21,'Data (Hidden)'!B406,'4) Allocation des actifs'!$BX$10:$BX$21)</f>
        <v>0</v>
      </c>
    </row>
    <row r="407" spans="2:3" x14ac:dyDescent="0.25">
      <c r="B407" s="32" t="s">
        <v>344</v>
      </c>
      <c r="C407" s="101">
        <f>SUMIF('4) Allocation des actifs'!$BY$10:$BY$21,'Data (Hidden)'!B407,'4) Allocation des actifs'!$BX$10:$BX$21)</f>
        <v>0</v>
      </c>
    </row>
    <row r="408" spans="2:3" x14ac:dyDescent="0.25">
      <c r="B408" s="32" t="s">
        <v>345</v>
      </c>
      <c r="C408" s="101">
        <f>SUMIF('4) Allocation des actifs'!$BY$10:$BY$21,'Data (Hidden)'!B408,'4) Allocation des actifs'!$BX$10:$BX$21)</f>
        <v>0</v>
      </c>
    </row>
    <row r="409" spans="2:3" x14ac:dyDescent="0.25">
      <c r="B409" s="32" t="s">
        <v>346</v>
      </c>
      <c r="C409" s="101">
        <f>SUMIF('4) Allocation des actifs'!$BY$10:$BY$21,'Data (Hidden)'!B409,'4) Allocation des actifs'!$BX$10:$BX$21)</f>
        <v>0</v>
      </c>
    </row>
    <row r="410" spans="2:3" x14ac:dyDescent="0.25">
      <c r="B410" s="32" t="s">
        <v>347</v>
      </c>
      <c r="C410" s="101">
        <f>SUMIF('4) Allocation des actifs'!$BY$10:$BY$21,'Data (Hidden)'!B410,'4) Allocation des actifs'!$BX$10:$BX$21)</f>
        <v>0</v>
      </c>
    </row>
    <row r="411" spans="2:3" x14ac:dyDescent="0.25">
      <c r="B411" s="32" t="s">
        <v>348</v>
      </c>
      <c r="C411" s="101">
        <f>SUMIF('4) Allocation des actifs'!$BY$10:$BY$21,'Data (Hidden)'!B411,'4) Allocation des actifs'!$BX$10:$BX$21)</f>
        <v>0</v>
      </c>
    </row>
    <row r="412" spans="2:3" x14ac:dyDescent="0.25">
      <c r="B412" s="32" t="s">
        <v>349</v>
      </c>
      <c r="C412" s="101">
        <f>SUMIF('4) Allocation des actifs'!$BY$10:$BY$21,'Data (Hidden)'!B412,'4) Allocation des actifs'!$BX$10:$BX$21)</f>
        <v>0</v>
      </c>
    </row>
    <row r="413" spans="2:3" x14ac:dyDescent="0.25">
      <c r="B413" s="32" t="s">
        <v>350</v>
      </c>
      <c r="C413" s="101">
        <f>SUMIF('4) Allocation des actifs'!$BY$10:$BY$21,'Data (Hidden)'!B413,'4) Allocation des actifs'!$BX$10:$BX$21)</f>
        <v>0</v>
      </c>
    </row>
    <row r="414" spans="2:3" x14ac:dyDescent="0.25">
      <c r="B414" s="32" t="s">
        <v>351</v>
      </c>
      <c r="C414" s="101">
        <f>SUMIF('4) Allocation des actifs'!$BY$10:$BY$21,'Data (Hidden)'!B414,'4) Allocation des actifs'!$BX$10:$BX$21)</f>
        <v>0</v>
      </c>
    </row>
    <row r="415" spans="2:3" x14ac:dyDescent="0.25">
      <c r="B415" s="32" t="s">
        <v>352</v>
      </c>
      <c r="C415" s="101">
        <f>SUMIF('4) Allocation des actifs'!$BY$10:$BY$21,'Data (Hidden)'!B415,'4) Allocation des actifs'!$BX$10:$BX$21)</f>
        <v>0</v>
      </c>
    </row>
    <row r="416" spans="2:3" x14ac:dyDescent="0.25">
      <c r="B416" s="32" t="s">
        <v>353</v>
      </c>
      <c r="C416" s="101">
        <f>SUMIF('4) Allocation des actifs'!$BY$10:$BY$21,'Data (Hidden)'!B416,'4) Allocation des actifs'!$BX$10:$BX$21)</f>
        <v>0</v>
      </c>
    </row>
    <row r="417" spans="2:3" x14ac:dyDescent="0.25">
      <c r="B417" s="32" t="s">
        <v>354</v>
      </c>
      <c r="C417" s="101">
        <f>SUMIF('4) Allocation des actifs'!$BY$10:$BY$21,'Data (Hidden)'!B417,'4) Allocation des actifs'!$BX$10:$BX$21)</f>
        <v>0</v>
      </c>
    </row>
    <row r="418" spans="2:3" x14ac:dyDescent="0.25">
      <c r="B418" s="32" t="s">
        <v>355</v>
      </c>
      <c r="C418" s="101">
        <f>SUMIF('4) Allocation des actifs'!$BY$10:$BY$21,'Data (Hidden)'!B418,'4) Allocation des actifs'!$BX$10:$BX$21)</f>
        <v>0</v>
      </c>
    </row>
    <row r="419" spans="2:3" x14ac:dyDescent="0.25">
      <c r="B419" s="32" t="s">
        <v>356</v>
      </c>
      <c r="C419" s="101">
        <f>SUMIF('4) Allocation des actifs'!$BY$10:$BY$21,'Data (Hidden)'!B419,'4) Allocation des actifs'!$BX$10:$BX$21)</f>
        <v>0</v>
      </c>
    </row>
    <row r="420" spans="2:3" x14ac:dyDescent="0.25">
      <c r="B420" s="32" t="s">
        <v>357</v>
      </c>
      <c r="C420" s="101">
        <f>SUMIF('4) Allocation des actifs'!$BY$10:$BY$21,'Data (Hidden)'!B420,'4) Allocation des actifs'!$BX$10:$BX$21)</f>
        <v>0</v>
      </c>
    </row>
    <row r="421" spans="2:3" x14ac:dyDescent="0.25">
      <c r="B421" s="32" t="s">
        <v>358</v>
      </c>
      <c r="C421" s="101">
        <f>SUMIF('4) Allocation des actifs'!$BY$10:$BY$21,'Data (Hidden)'!B421,'4) Allocation des actifs'!$BX$10:$BX$21)</f>
        <v>0</v>
      </c>
    </row>
    <row r="422" spans="2:3" x14ac:dyDescent="0.25">
      <c r="B422" s="32" t="s">
        <v>359</v>
      </c>
      <c r="C422" s="101">
        <f>SUMIF('4) Allocation des actifs'!$BY$10:$BY$21,'Data (Hidden)'!B422,'4) Allocation des actifs'!$BX$10:$BX$21)</f>
        <v>0</v>
      </c>
    </row>
    <row r="423" spans="2:3" x14ac:dyDescent="0.25">
      <c r="B423" s="32" t="s">
        <v>360</v>
      </c>
      <c r="C423" s="101">
        <f>SUMIF('4) Allocation des actifs'!$BY$10:$BY$21,'Data (Hidden)'!B423,'4) Allocation des actifs'!$BX$10:$BX$21)</f>
        <v>0</v>
      </c>
    </row>
    <row r="424" spans="2:3" x14ac:dyDescent="0.25">
      <c r="B424" s="32" t="s">
        <v>361</v>
      </c>
      <c r="C424" s="101">
        <f>SUMIF('4) Allocation des actifs'!$BY$10:$BY$21,'Data (Hidden)'!B424,'4) Allocation des actifs'!$BX$10:$BX$21)</f>
        <v>0</v>
      </c>
    </row>
    <row r="425" spans="2:3" x14ac:dyDescent="0.25">
      <c r="B425" s="32" t="s">
        <v>362</v>
      </c>
      <c r="C425" s="101">
        <f>SUMIF('4) Allocation des actifs'!$BY$10:$BY$21,'Data (Hidden)'!B425,'4) Allocation des actifs'!$BX$10:$BX$21)</f>
        <v>0</v>
      </c>
    </row>
    <row r="426" spans="2:3" x14ac:dyDescent="0.25">
      <c r="B426" s="32" t="s">
        <v>363</v>
      </c>
      <c r="C426" s="101">
        <f>SUMIF('4) Allocation des actifs'!$BY$10:$BY$21,'Data (Hidden)'!B426,'4) Allocation des actifs'!$BX$10:$BX$21)</f>
        <v>0</v>
      </c>
    </row>
    <row r="427" spans="2:3" x14ac:dyDescent="0.25">
      <c r="B427" s="32" t="s">
        <v>364</v>
      </c>
      <c r="C427" s="101">
        <f>SUMIF('4) Allocation des actifs'!$BY$10:$BY$21,'Data (Hidden)'!B427,'4) Allocation des actifs'!$BX$10:$BX$21)</f>
        <v>0</v>
      </c>
    </row>
    <row r="428" spans="2:3" x14ac:dyDescent="0.25">
      <c r="B428" s="32" t="s">
        <v>365</v>
      </c>
      <c r="C428" s="101">
        <f>SUMIF('4) Allocation des actifs'!$BY$10:$BY$21,'Data (Hidden)'!B428,'4) Allocation des actifs'!$BX$10:$BX$21)</f>
        <v>0</v>
      </c>
    </row>
    <row r="429" spans="2:3" x14ac:dyDescent="0.25">
      <c r="B429" s="32" t="s">
        <v>366</v>
      </c>
      <c r="C429" s="101">
        <f>SUMIF('4) Allocation des actifs'!$BY$10:$BY$21,'Data (Hidden)'!B429,'4) Allocation des actifs'!$BX$10:$BX$21)</f>
        <v>0</v>
      </c>
    </row>
    <row r="430" spans="2:3" x14ac:dyDescent="0.25">
      <c r="B430" s="32" t="s">
        <v>367</v>
      </c>
      <c r="C430" s="101">
        <f>SUMIF('4) Allocation des actifs'!$BY$10:$BY$21,'Data (Hidden)'!B430,'4) Allocation des actifs'!$BX$10:$BX$21)</f>
        <v>0</v>
      </c>
    </row>
    <row r="431" spans="2:3" x14ac:dyDescent="0.25">
      <c r="B431" s="32" t="s">
        <v>368</v>
      </c>
      <c r="C431" s="101">
        <f>SUMIF('4) Allocation des actifs'!$BY$10:$BY$21,'Data (Hidden)'!B431,'4) Allocation des actifs'!$BX$10:$BX$21)</f>
        <v>0</v>
      </c>
    </row>
    <row r="432" spans="2:3" x14ac:dyDescent="0.25">
      <c r="B432" s="32" t="s">
        <v>369</v>
      </c>
      <c r="C432" s="101">
        <f>SUMIF('4) Allocation des actifs'!$BY$10:$BY$21,'Data (Hidden)'!B432,'4) Allocation des actifs'!$BX$10:$BX$21)</f>
        <v>0</v>
      </c>
    </row>
    <row r="433" spans="2:3" x14ac:dyDescent="0.25">
      <c r="B433" s="32" t="s">
        <v>370</v>
      </c>
      <c r="C433" s="101">
        <f>SUMIF('4) Allocation des actifs'!$BY$10:$BY$21,'Data (Hidden)'!B433,'4) Allocation des actifs'!$BX$10:$BX$21)</f>
        <v>0</v>
      </c>
    </row>
    <row r="434" spans="2:3" x14ac:dyDescent="0.25">
      <c r="B434" s="32" t="s">
        <v>371</v>
      </c>
      <c r="C434" s="101">
        <f>SUMIF('4) Allocation des actifs'!$BY$10:$BY$21,'Data (Hidden)'!B434,'4) Allocation des actifs'!$BX$10:$BX$21)</f>
        <v>0</v>
      </c>
    </row>
    <row r="435" spans="2:3" x14ac:dyDescent="0.25">
      <c r="B435" s="32" t="s">
        <v>372</v>
      </c>
      <c r="C435" s="101">
        <f>SUMIF('4) Allocation des actifs'!$BY$10:$BY$21,'Data (Hidden)'!B435,'4) Allocation des actifs'!$BX$10:$BX$21)</f>
        <v>0</v>
      </c>
    </row>
    <row r="436" spans="2:3" x14ac:dyDescent="0.25">
      <c r="B436" s="32" t="s">
        <v>373</v>
      </c>
      <c r="C436" s="101">
        <f>SUMIF('4) Allocation des actifs'!$BY$10:$BY$21,'Data (Hidden)'!B436,'4) Allocation des actifs'!$BX$10:$BX$21)</f>
        <v>0</v>
      </c>
    </row>
    <row r="437" spans="2:3" x14ac:dyDescent="0.25">
      <c r="B437" s="32" t="s">
        <v>374</v>
      </c>
      <c r="C437" s="101">
        <f>SUMIF('4) Allocation des actifs'!$BY$10:$BY$21,'Data (Hidden)'!B437,'4) Allocation des actifs'!$BX$10:$BX$21)</f>
        <v>0</v>
      </c>
    </row>
    <row r="438" spans="2:3" x14ac:dyDescent="0.25">
      <c r="B438" s="32" t="s">
        <v>375</v>
      </c>
      <c r="C438" s="101">
        <f>SUMIF('4) Allocation des actifs'!$BY$10:$BY$21,'Data (Hidden)'!B438,'4) Allocation des actifs'!$BX$10:$BX$21)</f>
        <v>0</v>
      </c>
    </row>
    <row r="439" spans="2:3" x14ac:dyDescent="0.25">
      <c r="B439" s="32" t="s">
        <v>376</v>
      </c>
      <c r="C439" s="101">
        <f>SUMIF('4) Allocation des actifs'!$BY$10:$BY$21,'Data (Hidden)'!B439,'4) Allocation des actifs'!$BX$10:$BX$21)</f>
        <v>0</v>
      </c>
    </row>
    <row r="440" spans="2:3" x14ac:dyDescent="0.25">
      <c r="B440" s="32" t="s">
        <v>377</v>
      </c>
      <c r="C440" s="101">
        <f>SUMIF('4) Allocation des actifs'!$BY$10:$BY$21,'Data (Hidden)'!B440,'4) Allocation des actifs'!$BX$10:$BX$21)</f>
        <v>0</v>
      </c>
    </row>
    <row r="441" spans="2:3" x14ac:dyDescent="0.25">
      <c r="B441" s="32" t="s">
        <v>378</v>
      </c>
      <c r="C441" s="101">
        <f>SUMIF('4) Allocation des actifs'!$BY$10:$BY$21,'Data (Hidden)'!B441,'4) Allocation des actifs'!$BX$10:$BX$21)</f>
        <v>0</v>
      </c>
    </row>
    <row r="442" spans="2:3" x14ac:dyDescent="0.25">
      <c r="B442" s="32" t="s">
        <v>379</v>
      </c>
      <c r="C442" s="101">
        <f>SUMIF('4) Allocation des actifs'!$BY$10:$BY$21,'Data (Hidden)'!B442,'4) Allocation des actifs'!$BX$10:$BX$21)</f>
        <v>0</v>
      </c>
    </row>
    <row r="443" spans="2:3" x14ac:dyDescent="0.25">
      <c r="B443" s="32" t="s">
        <v>380</v>
      </c>
      <c r="C443" s="101">
        <f>SUMIF('4) Allocation des actifs'!$BY$10:$BY$21,'Data (Hidden)'!B443,'4) Allocation des actifs'!$BX$10:$BX$21)</f>
        <v>0</v>
      </c>
    </row>
    <row r="444" spans="2:3" x14ac:dyDescent="0.25">
      <c r="B444" s="32" t="s">
        <v>381</v>
      </c>
      <c r="C444" s="101">
        <f>SUMIF('4) Allocation des actifs'!$BY$10:$BY$21,'Data (Hidden)'!B444,'4) Allocation des actifs'!$BX$10:$BX$21)</f>
        <v>0</v>
      </c>
    </row>
    <row r="445" spans="2:3" x14ac:dyDescent="0.25">
      <c r="B445" s="32" t="s">
        <v>382</v>
      </c>
      <c r="C445" s="101">
        <f>SUMIF('4) Allocation des actifs'!$BY$10:$BY$21,'Data (Hidden)'!B445,'4) Allocation des actifs'!$BX$10:$BX$21)</f>
        <v>0</v>
      </c>
    </row>
    <row r="446" spans="2:3" x14ac:dyDescent="0.25">
      <c r="B446" s="32" t="s">
        <v>383</v>
      </c>
      <c r="C446" s="101">
        <f>SUMIF('4) Allocation des actifs'!$BY$10:$BY$21,'Data (Hidden)'!B446,'4) Allocation des actifs'!$BX$10:$BX$21)</f>
        <v>0</v>
      </c>
    </row>
    <row r="447" spans="2:3" x14ac:dyDescent="0.25">
      <c r="B447" s="32" t="s">
        <v>384</v>
      </c>
      <c r="C447" s="101">
        <f>SUMIF('4) Allocation des actifs'!$BY$10:$BY$21,'Data (Hidden)'!B447,'4) Allocation des actifs'!$BX$10:$BX$21)</f>
        <v>0</v>
      </c>
    </row>
    <row r="448" spans="2:3" x14ac:dyDescent="0.25">
      <c r="B448" s="32" t="s">
        <v>385</v>
      </c>
      <c r="C448" s="101">
        <f>SUMIF('4) Allocation des actifs'!$BY$10:$BY$21,'Data (Hidden)'!B448,'4) Allocation des actifs'!$BX$10:$BX$21)</f>
        <v>0</v>
      </c>
    </row>
    <row r="449" spans="2:3" x14ac:dyDescent="0.25">
      <c r="B449" s="32" t="s">
        <v>386</v>
      </c>
      <c r="C449" s="101">
        <f>SUMIF('4) Allocation des actifs'!$BY$10:$BY$21,'Data (Hidden)'!B449,'4) Allocation des actifs'!$BX$10:$BX$21)</f>
        <v>0</v>
      </c>
    </row>
    <row r="450" spans="2:3" x14ac:dyDescent="0.25">
      <c r="B450" s="32" t="s">
        <v>387</v>
      </c>
      <c r="C450" s="101">
        <f>SUMIF('4) Allocation des actifs'!$BY$10:$BY$21,'Data (Hidden)'!B450,'4) Allocation des actifs'!$BX$10:$BX$21)</f>
        <v>0</v>
      </c>
    </row>
    <row r="451" spans="2:3" x14ac:dyDescent="0.25">
      <c r="B451" s="32" t="s">
        <v>388</v>
      </c>
      <c r="C451" s="101">
        <f>SUMIF('4) Allocation des actifs'!$BY$10:$BY$21,'Data (Hidden)'!B451,'4) Allocation des actifs'!$BX$10:$BX$21)</f>
        <v>0</v>
      </c>
    </row>
    <row r="452" spans="2:3" x14ac:dyDescent="0.25">
      <c r="B452" s="32" t="s">
        <v>389</v>
      </c>
      <c r="C452" s="101">
        <f>SUMIF('4) Allocation des actifs'!$BY$10:$BY$21,'Data (Hidden)'!B452,'4) Allocation des actifs'!$BX$10:$BX$21)</f>
        <v>0</v>
      </c>
    </row>
    <row r="453" spans="2:3" x14ac:dyDescent="0.25">
      <c r="B453" s="32" t="s">
        <v>390</v>
      </c>
      <c r="C453" s="101">
        <f>SUMIF('4) Allocation des actifs'!$BY$10:$BY$21,'Data (Hidden)'!B453,'4) Allocation des actifs'!$BX$10:$BX$21)</f>
        <v>0</v>
      </c>
    </row>
    <row r="454" spans="2:3" x14ac:dyDescent="0.25">
      <c r="B454" s="32" t="s">
        <v>391</v>
      </c>
      <c r="C454" s="101">
        <f>SUMIF('4) Allocation des actifs'!$BY$10:$BY$21,'Data (Hidden)'!B454,'4) Allocation des actifs'!$BX$10:$BX$21)</f>
        <v>0</v>
      </c>
    </row>
    <row r="455" spans="2:3" x14ac:dyDescent="0.25">
      <c r="B455" s="32" t="s">
        <v>392</v>
      </c>
      <c r="C455" s="101">
        <f>SUMIF('4) Allocation des actifs'!$BY$10:$BY$21,'Data (Hidden)'!B455,'4) Allocation des actifs'!$BX$10:$BX$21)</f>
        <v>0</v>
      </c>
    </row>
    <row r="456" spans="2:3" x14ac:dyDescent="0.25">
      <c r="B456" s="32" t="s">
        <v>393</v>
      </c>
      <c r="C456" s="101">
        <f>SUMIF('4) Allocation des actifs'!$BY$10:$BY$21,'Data (Hidden)'!B456,'4) Allocation des actifs'!$BX$10:$BX$21)</f>
        <v>0</v>
      </c>
    </row>
    <row r="457" spans="2:3" x14ac:dyDescent="0.25">
      <c r="B457" s="32" t="s">
        <v>394</v>
      </c>
      <c r="C457" s="101">
        <f>SUMIF('4) Allocation des actifs'!$BY$10:$BY$21,'Data (Hidden)'!B457,'4) Allocation des actifs'!$BX$10:$BX$21)</f>
        <v>0</v>
      </c>
    </row>
    <row r="458" spans="2:3" x14ac:dyDescent="0.25">
      <c r="B458" s="32" t="s">
        <v>395</v>
      </c>
      <c r="C458" s="101">
        <f>SUMIF('4) Allocation des actifs'!$BY$10:$BY$21,'Data (Hidden)'!B458,'4) Allocation des actifs'!$BX$10:$BX$21)</f>
        <v>0</v>
      </c>
    </row>
    <row r="459" spans="2:3" x14ac:dyDescent="0.25">
      <c r="B459" s="32" t="s">
        <v>396</v>
      </c>
      <c r="C459" s="101">
        <f>SUMIF('4) Allocation des actifs'!$BY$10:$BY$21,'Data (Hidden)'!B459,'4) Allocation des actifs'!$BX$10:$BX$21)</f>
        <v>0</v>
      </c>
    </row>
    <row r="460" spans="2:3" x14ac:dyDescent="0.25">
      <c r="B460" s="32" t="s">
        <v>397</v>
      </c>
      <c r="C460" s="101">
        <f>SUMIF('4) Allocation des actifs'!$BY$10:$BY$21,'Data (Hidden)'!B460,'4) Allocation des actifs'!$BX$10:$BX$21)</f>
        <v>0</v>
      </c>
    </row>
    <row r="461" spans="2:3" x14ac:dyDescent="0.25">
      <c r="B461" s="32" t="s">
        <v>398</v>
      </c>
      <c r="C461" s="101">
        <f>SUMIF('4) Allocation des actifs'!$BY$10:$BY$21,'Data (Hidden)'!B461,'4) Allocation des actifs'!$BX$10:$BX$21)</f>
        <v>0</v>
      </c>
    </row>
    <row r="462" spans="2:3" x14ac:dyDescent="0.25">
      <c r="B462" s="32" t="s">
        <v>399</v>
      </c>
      <c r="C462" s="101">
        <f>SUMIF('4) Allocation des actifs'!$BY$10:$BY$21,'Data (Hidden)'!B462,'4) Allocation des actifs'!$BX$10:$BX$21)</f>
        <v>0</v>
      </c>
    </row>
    <row r="463" spans="2:3" x14ac:dyDescent="0.25">
      <c r="B463" s="32" t="s">
        <v>400</v>
      </c>
      <c r="C463" s="101">
        <f>SUMIF('4) Allocation des actifs'!$BY$10:$BY$21,'Data (Hidden)'!B463,'4) Allocation des actifs'!$BX$10:$BX$21)</f>
        <v>0</v>
      </c>
    </row>
    <row r="464" spans="2:3" x14ac:dyDescent="0.25">
      <c r="B464" s="32" t="s">
        <v>401</v>
      </c>
      <c r="C464" s="101">
        <f>SUMIF('4) Allocation des actifs'!$BY$10:$BY$21,'Data (Hidden)'!B464,'4) Allocation des actifs'!$BX$10:$BX$21)</f>
        <v>0</v>
      </c>
    </row>
    <row r="465" spans="2:3" x14ac:dyDescent="0.25">
      <c r="B465" s="32" t="s">
        <v>402</v>
      </c>
      <c r="C465" s="101">
        <f>SUMIF('4) Allocation des actifs'!$BY$10:$BY$21,'Data (Hidden)'!B465,'4) Allocation des actifs'!$BX$10:$BX$21)</f>
        <v>0</v>
      </c>
    </row>
    <row r="466" spans="2:3" x14ac:dyDescent="0.25">
      <c r="B466" s="32" t="s">
        <v>403</v>
      </c>
      <c r="C466" s="101">
        <f>SUMIF('4) Allocation des actifs'!$BY$10:$BY$21,'Data (Hidden)'!B466,'4) Allocation des actifs'!$BX$10:$BX$21)</f>
        <v>0</v>
      </c>
    </row>
    <row r="467" spans="2:3" x14ac:dyDescent="0.25">
      <c r="B467" s="32" t="s">
        <v>404</v>
      </c>
      <c r="C467" s="101">
        <f>SUMIF('4) Allocation des actifs'!$BY$10:$BY$21,'Data (Hidden)'!B467,'4) Allocation des actifs'!$BX$10:$BX$21)</f>
        <v>0</v>
      </c>
    </row>
    <row r="468" spans="2:3" x14ac:dyDescent="0.25">
      <c r="B468" s="32" t="s">
        <v>405</v>
      </c>
      <c r="C468" s="101">
        <f>SUMIF('4) Allocation des actifs'!$BY$10:$BY$21,'Data (Hidden)'!B468,'4) Allocation des actifs'!$BX$10:$BX$21)</f>
        <v>0</v>
      </c>
    </row>
    <row r="469" spans="2:3" x14ac:dyDescent="0.25">
      <c r="B469" s="32" t="s">
        <v>406</v>
      </c>
      <c r="C469" s="101">
        <f>SUMIF('4) Allocation des actifs'!$BY$10:$BY$21,'Data (Hidden)'!B469,'4) Allocation des actifs'!$BX$10:$BX$21)</f>
        <v>0</v>
      </c>
    </row>
    <row r="470" spans="2:3" x14ac:dyDescent="0.25">
      <c r="B470" s="32" t="s">
        <v>407</v>
      </c>
      <c r="C470" s="101">
        <f>SUMIF('4) Allocation des actifs'!$BY$10:$BY$21,'Data (Hidden)'!B470,'4) Allocation des actifs'!$BX$10:$BX$21)</f>
        <v>0</v>
      </c>
    </row>
    <row r="471" spans="2:3" x14ac:dyDescent="0.25">
      <c r="B471" s="32" t="s">
        <v>408</v>
      </c>
      <c r="C471" s="101">
        <f>SUMIF('4) Allocation des actifs'!$BY$10:$BY$21,'Data (Hidden)'!B471,'4) Allocation des actifs'!$BX$10:$BX$21)</f>
        <v>0</v>
      </c>
    </row>
    <row r="472" spans="2:3" x14ac:dyDescent="0.25">
      <c r="B472" s="32" t="s">
        <v>409</v>
      </c>
      <c r="C472" s="101">
        <f>SUMIF('4) Allocation des actifs'!$BY$10:$BY$21,'Data (Hidden)'!B472,'4) Allocation des actifs'!$BX$10:$BX$21)</f>
        <v>0</v>
      </c>
    </row>
    <row r="473" spans="2:3" x14ac:dyDescent="0.25">
      <c r="B473" s="32" t="s">
        <v>410</v>
      </c>
      <c r="C473" s="101">
        <f>SUMIF('4) Allocation des actifs'!$BY$10:$BY$21,'Data (Hidden)'!B473,'4) Allocation des actifs'!$BX$10:$BX$21)</f>
        <v>0</v>
      </c>
    </row>
    <row r="474" spans="2:3" x14ac:dyDescent="0.25">
      <c r="B474" s="32" t="s">
        <v>411</v>
      </c>
      <c r="C474" s="101">
        <f>SUMIF('4) Allocation des actifs'!$BY$10:$BY$21,'Data (Hidden)'!B474,'4) Allocation des actifs'!$BX$10:$BX$21)</f>
        <v>0</v>
      </c>
    </row>
    <row r="475" spans="2:3" x14ac:dyDescent="0.25">
      <c r="B475" s="32" t="s">
        <v>412</v>
      </c>
      <c r="C475" s="101">
        <f>SUMIF('4) Allocation des actifs'!$BY$10:$BY$21,'Data (Hidden)'!B475,'4) Allocation des actifs'!$BX$10:$BX$21)</f>
        <v>0</v>
      </c>
    </row>
    <row r="476" spans="2:3" x14ac:dyDescent="0.25">
      <c r="B476" s="32" t="s">
        <v>413</v>
      </c>
      <c r="C476" s="101">
        <f>SUMIF('4) Allocation des actifs'!$BY$10:$BY$21,'Data (Hidden)'!B476,'4) Allocation des actifs'!$BX$10:$BX$21)</f>
        <v>0</v>
      </c>
    </row>
    <row r="477" spans="2:3" x14ac:dyDescent="0.25">
      <c r="B477" s="32" t="s">
        <v>414</v>
      </c>
      <c r="C477" s="101">
        <f>SUMIF('4) Allocation des actifs'!$BY$10:$BY$21,'Data (Hidden)'!B477,'4) Allocation des actifs'!$BX$10:$BX$21)</f>
        <v>0</v>
      </c>
    </row>
    <row r="478" spans="2:3" x14ac:dyDescent="0.25">
      <c r="B478" s="32" t="s">
        <v>415</v>
      </c>
      <c r="C478" s="101">
        <f>SUMIF('4) Allocation des actifs'!$BY$10:$BY$21,'Data (Hidden)'!B478,'4) Allocation des actifs'!$BX$10:$BX$21)</f>
        <v>0</v>
      </c>
    </row>
    <row r="479" spans="2:3" x14ac:dyDescent="0.25">
      <c r="B479" s="32" t="s">
        <v>416</v>
      </c>
      <c r="C479" s="101">
        <f>SUMIF('4) Allocation des actifs'!$BY$10:$BY$21,'Data (Hidden)'!B479,'4) Allocation des actifs'!$BX$10:$BX$21)</f>
        <v>0</v>
      </c>
    </row>
    <row r="480" spans="2:3" x14ac:dyDescent="0.25">
      <c r="B480" s="32" t="s">
        <v>417</v>
      </c>
      <c r="C480" s="101">
        <f>SUMIF('4) Allocation des actifs'!$BY$10:$BY$21,'Data (Hidden)'!B480,'4) Allocation des actifs'!$BX$10:$BX$21)</f>
        <v>0</v>
      </c>
    </row>
    <row r="481" spans="2:3" x14ac:dyDescent="0.25">
      <c r="B481" s="32" t="s">
        <v>418</v>
      </c>
      <c r="C481" s="101">
        <f>SUMIF('4) Allocation des actifs'!$BY$10:$BY$21,'Data (Hidden)'!B481,'4) Allocation des actifs'!$BX$10:$BX$21)</f>
        <v>0</v>
      </c>
    </row>
    <row r="482" spans="2:3" x14ac:dyDescent="0.25">
      <c r="B482" s="32" t="s">
        <v>419</v>
      </c>
      <c r="C482" s="101">
        <f>SUMIF('4) Allocation des actifs'!$BY$10:$BY$21,'Data (Hidden)'!B482,'4) Allocation des actifs'!$BX$10:$BX$21)</f>
        <v>0</v>
      </c>
    </row>
    <row r="483" spans="2:3" x14ac:dyDescent="0.25">
      <c r="B483" s="32" t="s">
        <v>420</v>
      </c>
      <c r="C483" s="101">
        <f>SUMIF('4) Allocation des actifs'!$BY$10:$BY$21,'Data (Hidden)'!B483,'4) Allocation des actifs'!$BX$10:$BX$21)</f>
        <v>0</v>
      </c>
    </row>
    <row r="484" spans="2:3" x14ac:dyDescent="0.25">
      <c r="B484" s="32" t="s">
        <v>421</v>
      </c>
      <c r="C484" s="101">
        <f>SUMIF('4) Allocation des actifs'!$BY$10:$BY$21,'Data (Hidden)'!B484,'4) Allocation des actifs'!$BX$10:$BX$21)</f>
        <v>0</v>
      </c>
    </row>
    <row r="485" spans="2:3" x14ac:dyDescent="0.25">
      <c r="B485" s="32" t="s">
        <v>422</v>
      </c>
      <c r="C485" s="101">
        <f>SUMIF('4) Allocation des actifs'!$BY$10:$BY$21,'Data (Hidden)'!B485,'4) Allocation des actifs'!$BX$10:$BX$21)</f>
        <v>0</v>
      </c>
    </row>
    <row r="486" spans="2:3" x14ac:dyDescent="0.25">
      <c r="B486" s="32" t="s">
        <v>423</v>
      </c>
      <c r="C486" s="101">
        <f>SUMIF('4) Allocation des actifs'!$BY$10:$BY$21,'Data (Hidden)'!B486,'4) Allocation des actifs'!$BX$10:$BX$21)</f>
        <v>0</v>
      </c>
    </row>
    <row r="487" spans="2:3" x14ac:dyDescent="0.25">
      <c r="B487" s="32" t="s">
        <v>424</v>
      </c>
      <c r="C487" s="101">
        <f>SUMIF('4) Allocation des actifs'!$BY$10:$BY$21,'Data (Hidden)'!B487,'4) Allocation des actifs'!$BX$10:$BX$21)</f>
        <v>0</v>
      </c>
    </row>
    <row r="488" spans="2:3" x14ac:dyDescent="0.25">
      <c r="B488" s="32" t="s">
        <v>425</v>
      </c>
      <c r="C488" s="101">
        <f>SUMIF('4) Allocation des actifs'!$BY$10:$BY$21,'Data (Hidden)'!B488,'4) Allocation des actifs'!$BX$10:$BX$21)</f>
        <v>0</v>
      </c>
    </row>
    <row r="489" spans="2:3" x14ac:dyDescent="0.25">
      <c r="B489" s="32" t="s">
        <v>426</v>
      </c>
      <c r="C489" s="101">
        <f>SUMIF('4) Allocation des actifs'!$BY$10:$BY$21,'Data (Hidden)'!B489,'4) Allocation des actifs'!$BX$10:$BX$21)</f>
        <v>0</v>
      </c>
    </row>
    <row r="490" spans="2:3" x14ac:dyDescent="0.25">
      <c r="B490" s="32" t="s">
        <v>427</v>
      </c>
      <c r="C490" s="101">
        <f>SUMIF('4) Allocation des actifs'!$BY$10:$BY$21,'Data (Hidden)'!B490,'4) Allocation des actifs'!$BX$10:$BX$21)</f>
        <v>0</v>
      </c>
    </row>
    <row r="491" spans="2:3" x14ac:dyDescent="0.25">
      <c r="B491" s="32" t="s">
        <v>428</v>
      </c>
      <c r="C491" s="101">
        <f>SUMIF('4) Allocation des actifs'!$BY$10:$BY$21,'Data (Hidden)'!B491,'4) Allocation des actifs'!$BX$10:$BX$21)</f>
        <v>0</v>
      </c>
    </row>
    <row r="492" spans="2:3" x14ac:dyDescent="0.25">
      <c r="B492" s="32" t="s">
        <v>429</v>
      </c>
      <c r="C492" s="101">
        <f>SUMIF('4) Allocation des actifs'!$BY$10:$BY$21,'Data (Hidden)'!B492,'4) Allocation des actifs'!$BX$10:$BX$21)</f>
        <v>0</v>
      </c>
    </row>
    <row r="493" spans="2:3" x14ac:dyDescent="0.25">
      <c r="B493" s="32" t="s">
        <v>430</v>
      </c>
      <c r="C493" s="101">
        <f>SUMIF('4) Allocation des actifs'!$BY$10:$BY$21,'Data (Hidden)'!B493,'4) Allocation des actifs'!$BX$10:$BX$21)</f>
        <v>0</v>
      </c>
    </row>
    <row r="494" spans="2:3" x14ac:dyDescent="0.25">
      <c r="B494" s="32" t="s">
        <v>431</v>
      </c>
      <c r="C494" s="101">
        <f>SUMIF('4) Allocation des actifs'!$BY$10:$BY$21,'Data (Hidden)'!B494,'4) Allocation des actifs'!$BX$10:$BX$21)</f>
        <v>0</v>
      </c>
    </row>
    <row r="495" spans="2:3" x14ac:dyDescent="0.25">
      <c r="B495" s="32" t="s">
        <v>432</v>
      </c>
      <c r="C495" s="101">
        <f>SUMIF('4) Allocation des actifs'!$BY$10:$BY$21,'Data (Hidden)'!B495,'4) Allocation des actifs'!$BX$10:$BX$21)</f>
        <v>0</v>
      </c>
    </row>
    <row r="496" spans="2:3" x14ac:dyDescent="0.25">
      <c r="B496" s="32" t="s">
        <v>433</v>
      </c>
      <c r="C496" s="101">
        <f>SUMIF('4) Allocation des actifs'!$BY$10:$BY$21,'Data (Hidden)'!B496,'4) Allocation des actifs'!$BX$10:$BX$21)</f>
        <v>0</v>
      </c>
    </row>
    <row r="497" spans="2:3" x14ac:dyDescent="0.25">
      <c r="B497" s="32" t="s">
        <v>434</v>
      </c>
      <c r="C497" s="101">
        <f>SUMIF('4) Allocation des actifs'!$BY$10:$BY$21,'Data (Hidden)'!B497,'4) Allocation des actifs'!$BX$10:$BX$21)</f>
        <v>0</v>
      </c>
    </row>
    <row r="498" spans="2:3" x14ac:dyDescent="0.25">
      <c r="B498" s="32" t="s">
        <v>435</v>
      </c>
      <c r="C498" s="101">
        <f>SUMIF('4) Allocation des actifs'!$BY$10:$BY$21,'Data (Hidden)'!B498,'4) Allocation des actifs'!$BX$10:$BX$21)</f>
        <v>0</v>
      </c>
    </row>
    <row r="499" spans="2:3" x14ac:dyDescent="0.25">
      <c r="B499" s="32" t="s">
        <v>436</v>
      </c>
      <c r="C499" s="101">
        <f>SUMIF('4) Allocation des actifs'!$BY$10:$BY$21,'Data (Hidden)'!B499,'4) Allocation des actifs'!$BX$10:$BX$21)</f>
        <v>0</v>
      </c>
    </row>
    <row r="500" spans="2:3" x14ac:dyDescent="0.25">
      <c r="B500" s="32" t="s">
        <v>437</v>
      </c>
      <c r="C500" s="101">
        <f>SUMIF('4) Allocation des actifs'!$BY$10:$BY$21,'Data (Hidden)'!B500,'4) Allocation des actifs'!$BX$10:$BX$21)</f>
        <v>0</v>
      </c>
    </row>
    <row r="501" spans="2:3" x14ac:dyDescent="0.25">
      <c r="B501" s="32" t="s">
        <v>438</v>
      </c>
      <c r="C501" s="101">
        <f>SUMIF('4) Allocation des actifs'!$BY$10:$BY$21,'Data (Hidden)'!B501,'4) Allocation des actifs'!$BX$10:$BX$21)</f>
        <v>0</v>
      </c>
    </row>
    <row r="502" spans="2:3" x14ac:dyDescent="0.25">
      <c r="B502" s="32" t="s">
        <v>439</v>
      </c>
      <c r="C502" s="101">
        <f>SUMIF('4) Allocation des actifs'!$BY$10:$BY$21,'Data (Hidden)'!B502,'4) Allocation des actifs'!$BX$10:$BX$21)</f>
        <v>0</v>
      </c>
    </row>
    <row r="503" spans="2:3" x14ac:dyDescent="0.25">
      <c r="B503" s="32" t="s">
        <v>440</v>
      </c>
      <c r="C503" s="101">
        <f>SUMIF('4) Allocation des actifs'!$BY$10:$BY$21,'Data (Hidden)'!B503,'4) Allocation des actifs'!$BX$10:$BX$21)</f>
        <v>0</v>
      </c>
    </row>
    <row r="504" spans="2:3" x14ac:dyDescent="0.25">
      <c r="B504" s="32" t="s">
        <v>441</v>
      </c>
      <c r="C504" s="101">
        <f>SUMIF('4) Allocation des actifs'!$BY$10:$BY$21,'Data (Hidden)'!B504,'4) Allocation des actifs'!$BX$10:$BX$21)</f>
        <v>0</v>
      </c>
    </row>
    <row r="505" spans="2:3" x14ac:dyDescent="0.25">
      <c r="B505" s="32" t="s">
        <v>442</v>
      </c>
      <c r="C505" s="101">
        <f>SUMIF('4) Allocation des actifs'!$BY$10:$BY$21,'Data (Hidden)'!B505,'4) Allocation des actifs'!$BX$10:$BX$21)</f>
        <v>0</v>
      </c>
    </row>
    <row r="506" spans="2:3" x14ac:dyDescent="0.25">
      <c r="B506" s="32" t="s">
        <v>443</v>
      </c>
      <c r="C506" s="101">
        <f>SUMIF('4) Allocation des actifs'!$BY$10:$BY$21,'Data (Hidden)'!B506,'4) Allocation des actifs'!$BX$10:$BX$21)</f>
        <v>0</v>
      </c>
    </row>
    <row r="507" spans="2:3" x14ac:dyDescent="0.25">
      <c r="B507" s="32" t="s">
        <v>444</v>
      </c>
      <c r="C507" s="101">
        <f>SUMIF('4) Allocation des actifs'!$BY$10:$BY$21,'Data (Hidden)'!B507,'4) Allocation des actifs'!$BX$10:$BX$21)</f>
        <v>0</v>
      </c>
    </row>
    <row r="508" spans="2:3" x14ac:dyDescent="0.25">
      <c r="B508" s="32" t="s">
        <v>445</v>
      </c>
      <c r="C508" s="101">
        <f>SUMIF('4) Allocation des actifs'!$BY$10:$BY$21,'Data (Hidden)'!B508,'4) Allocation des actifs'!$BX$10:$BX$21)</f>
        <v>0</v>
      </c>
    </row>
    <row r="509" spans="2:3" x14ac:dyDescent="0.25">
      <c r="B509" s="32" t="s">
        <v>446</v>
      </c>
      <c r="C509" s="101">
        <f>SUMIF('4) Allocation des actifs'!$BY$10:$BY$21,'Data (Hidden)'!B509,'4) Allocation des actifs'!$BX$10:$BX$21)</f>
        <v>0</v>
      </c>
    </row>
    <row r="510" spans="2:3" x14ac:dyDescent="0.25">
      <c r="B510" s="32" t="s">
        <v>447</v>
      </c>
      <c r="C510" s="101">
        <f>SUMIF('4) Allocation des actifs'!$BY$10:$BY$21,'Data (Hidden)'!B510,'4) Allocation des actifs'!$BX$10:$BX$21)</f>
        <v>0</v>
      </c>
    </row>
    <row r="511" spans="2:3" x14ac:dyDescent="0.25">
      <c r="B511" s="32" t="s">
        <v>448</v>
      </c>
      <c r="C511" s="101">
        <f>SUMIF('4) Allocation des actifs'!$BY$10:$BY$21,'Data (Hidden)'!B511,'4) Allocation des actifs'!$BX$10:$BX$21)</f>
        <v>0</v>
      </c>
    </row>
    <row r="512" spans="2:3" x14ac:dyDescent="0.25">
      <c r="B512" s="32" t="s">
        <v>449</v>
      </c>
      <c r="C512" s="101">
        <f>SUMIF('4) Allocation des actifs'!$BY$10:$BY$21,'Data (Hidden)'!B512,'4) Allocation des actifs'!$BX$10:$BX$21)</f>
        <v>0</v>
      </c>
    </row>
    <row r="513" spans="2:3" x14ac:dyDescent="0.25">
      <c r="B513" s="32" t="s">
        <v>450</v>
      </c>
      <c r="C513" s="101">
        <f>SUMIF('4) Allocation des actifs'!$BY$10:$BY$21,'Data (Hidden)'!B513,'4) Allocation des actifs'!$BX$10:$BX$21)</f>
        <v>0</v>
      </c>
    </row>
    <row r="514" spans="2:3" x14ac:dyDescent="0.25">
      <c r="B514" s="32" t="s">
        <v>451</v>
      </c>
      <c r="C514" s="101">
        <f>SUMIF('4) Allocation des actifs'!$BY$10:$BY$21,'Data (Hidden)'!B514,'4) Allocation des actifs'!$BX$10:$BX$21)</f>
        <v>0</v>
      </c>
    </row>
    <row r="515" spans="2:3" x14ac:dyDescent="0.25">
      <c r="B515" s="32" t="s">
        <v>452</v>
      </c>
      <c r="C515" s="101">
        <f>SUMIF('4) Allocation des actifs'!$BY$10:$BY$21,'Data (Hidden)'!B515,'4) Allocation des actifs'!$BX$10:$BX$21)</f>
        <v>0</v>
      </c>
    </row>
    <row r="516" spans="2:3" x14ac:dyDescent="0.25">
      <c r="B516" s="32" t="s">
        <v>453</v>
      </c>
      <c r="C516" s="101">
        <f>SUMIF('4) Allocation des actifs'!$BY$10:$BY$21,'Data (Hidden)'!B516,'4) Allocation des actifs'!$BX$10:$BX$21)</f>
        <v>0</v>
      </c>
    </row>
    <row r="517" spans="2:3" x14ac:dyDescent="0.25">
      <c r="B517" s="32" t="s">
        <v>454</v>
      </c>
      <c r="C517" s="101">
        <f>SUMIF('4) Allocation des actifs'!$BY$10:$BY$21,'Data (Hidden)'!B517,'4) Allocation des actifs'!$BX$10:$BX$21)</f>
        <v>0</v>
      </c>
    </row>
    <row r="518" spans="2:3" x14ac:dyDescent="0.25">
      <c r="B518" s="32" t="s">
        <v>455</v>
      </c>
      <c r="C518" s="101">
        <f>SUMIF('4) Allocation des actifs'!$BY$10:$BY$21,'Data (Hidden)'!B518,'4) Allocation des actifs'!$BX$10:$BX$21)</f>
        <v>0</v>
      </c>
    </row>
    <row r="519" spans="2:3" x14ac:dyDescent="0.25">
      <c r="B519" s="32" t="s">
        <v>456</v>
      </c>
      <c r="C519" s="101">
        <f>SUMIF('4) Allocation des actifs'!$BY$10:$BY$21,'Data (Hidden)'!B519,'4) Allocation des actifs'!$BX$10:$BX$21)</f>
        <v>0</v>
      </c>
    </row>
    <row r="520" spans="2:3" x14ac:dyDescent="0.25">
      <c r="B520" s="32" t="s">
        <v>457</v>
      </c>
      <c r="C520" s="101">
        <f>SUMIF('4) Allocation des actifs'!$BY$10:$BY$21,'Data (Hidden)'!B520,'4) Allocation des actifs'!$BX$10:$BX$21)</f>
        <v>0</v>
      </c>
    </row>
    <row r="521" spans="2:3" x14ac:dyDescent="0.25">
      <c r="B521" s="32" t="s">
        <v>458</v>
      </c>
      <c r="C521" s="101">
        <f>SUMIF('4) Allocation des actifs'!$BY$10:$BY$21,'Data (Hidden)'!B521,'4) Allocation des actifs'!$BX$10:$BX$21)</f>
        <v>0</v>
      </c>
    </row>
    <row r="522" spans="2:3" x14ac:dyDescent="0.25">
      <c r="B522" s="32" t="s">
        <v>459</v>
      </c>
      <c r="C522" s="101">
        <f>SUMIF('4) Allocation des actifs'!$BY$10:$BY$21,'Data (Hidden)'!B522,'4) Allocation des actifs'!$BX$10:$BX$21)</f>
        <v>0</v>
      </c>
    </row>
    <row r="523" spans="2:3" x14ac:dyDescent="0.25">
      <c r="B523" s="32" t="s">
        <v>460</v>
      </c>
      <c r="C523" s="101">
        <f>SUMIF('4) Allocation des actifs'!$BY$10:$BY$21,'Data (Hidden)'!B523,'4) Allocation des actifs'!$BX$10:$BX$21)</f>
        <v>0</v>
      </c>
    </row>
    <row r="524" spans="2:3" x14ac:dyDescent="0.25">
      <c r="B524" s="32" t="s">
        <v>461</v>
      </c>
      <c r="C524" s="101">
        <f>SUMIF('4) Allocation des actifs'!$BY$10:$BY$21,'Data (Hidden)'!B524,'4) Allocation des actifs'!$BX$10:$BX$21)</f>
        <v>0</v>
      </c>
    </row>
    <row r="525" spans="2:3" x14ac:dyDescent="0.25">
      <c r="B525" s="32" t="s">
        <v>462</v>
      </c>
      <c r="C525" s="101">
        <f>SUMIF('4) Allocation des actifs'!$BY$10:$BY$21,'Data (Hidden)'!B525,'4) Allocation des actifs'!$BX$10:$BX$21)</f>
        <v>0</v>
      </c>
    </row>
    <row r="526" spans="2:3" x14ac:dyDescent="0.25">
      <c r="B526" s="32" t="s">
        <v>463</v>
      </c>
      <c r="C526" s="101">
        <f>SUMIF('4) Allocation des actifs'!$BY$10:$BY$21,'Data (Hidden)'!B526,'4) Allocation des actifs'!$BX$10:$BX$21)</f>
        <v>0</v>
      </c>
    </row>
    <row r="527" spans="2:3" x14ac:dyDescent="0.25">
      <c r="B527" s="32" t="s">
        <v>464</v>
      </c>
      <c r="C527" s="101">
        <f>SUMIF('4) Allocation des actifs'!$BY$10:$BY$21,'Data (Hidden)'!B527,'4) Allocation des actifs'!$BX$10:$BX$21)</f>
        <v>0</v>
      </c>
    </row>
    <row r="528" spans="2:3" x14ac:dyDescent="0.25">
      <c r="B528" s="32" t="s">
        <v>465</v>
      </c>
      <c r="C528" s="101">
        <f>SUMIF('4) Allocation des actifs'!$BY$10:$BY$21,'Data (Hidden)'!B528,'4) Allocation des actifs'!$BX$10:$BX$21)</f>
        <v>0</v>
      </c>
    </row>
    <row r="529" spans="2:3" x14ac:dyDescent="0.25">
      <c r="B529" s="32" t="s">
        <v>466</v>
      </c>
      <c r="C529" s="101">
        <f>SUMIF('4) Allocation des actifs'!$BY$10:$BY$21,'Data (Hidden)'!B529,'4) Allocation des actifs'!$BX$10:$BX$21)</f>
        <v>0</v>
      </c>
    </row>
    <row r="530" spans="2:3" x14ac:dyDescent="0.25">
      <c r="B530" s="32" t="s">
        <v>467</v>
      </c>
      <c r="C530" s="101">
        <f>SUMIF('4) Allocation des actifs'!$BY$10:$BY$21,'Data (Hidden)'!B530,'4) Allocation des actifs'!$BX$10:$BX$21)</f>
        <v>0</v>
      </c>
    </row>
    <row r="531" spans="2:3" x14ac:dyDescent="0.25">
      <c r="B531" s="32" t="s">
        <v>468</v>
      </c>
      <c r="C531" s="101">
        <f>SUMIF('4) Allocation des actifs'!$BY$10:$BY$21,'Data (Hidden)'!B531,'4) Allocation des actifs'!$BX$10:$BX$21)</f>
        <v>0</v>
      </c>
    </row>
    <row r="532" spans="2:3" x14ac:dyDescent="0.25">
      <c r="B532" s="32" t="s">
        <v>469</v>
      </c>
      <c r="C532" s="101">
        <f>SUMIF('4) Allocation des actifs'!$BY$10:$BY$21,'Data (Hidden)'!B532,'4) Allocation des actifs'!$BX$10:$BX$21)</f>
        <v>0</v>
      </c>
    </row>
    <row r="533" spans="2:3" x14ac:dyDescent="0.25">
      <c r="B533" s="32" t="s">
        <v>470</v>
      </c>
      <c r="C533" s="101">
        <f>SUMIF('4) Allocation des actifs'!$BY$10:$BY$21,'Data (Hidden)'!B533,'4) Allocation des actifs'!$BX$10:$BX$21)</f>
        <v>0</v>
      </c>
    </row>
    <row r="534" spans="2:3" x14ac:dyDescent="0.25">
      <c r="B534" s="32" t="s">
        <v>471</v>
      </c>
      <c r="C534" s="101">
        <f>SUMIF('4) Allocation des actifs'!$BY$10:$BY$21,'Data (Hidden)'!B534,'4) Allocation des actifs'!$BX$10:$BX$21)</f>
        <v>0</v>
      </c>
    </row>
    <row r="535" spans="2:3" x14ac:dyDescent="0.25">
      <c r="B535" s="32" t="s">
        <v>472</v>
      </c>
      <c r="C535" s="101">
        <f>SUMIF('4) Allocation des actifs'!$BY$10:$BY$21,'Data (Hidden)'!B535,'4) Allocation des actifs'!$BX$10:$BX$21)</f>
        <v>0</v>
      </c>
    </row>
    <row r="536" spans="2:3" x14ac:dyDescent="0.25">
      <c r="B536" s="32" t="s">
        <v>473</v>
      </c>
      <c r="C536" s="101">
        <f>SUMIF('4) Allocation des actifs'!$BY$10:$BY$21,'Data (Hidden)'!B536,'4) Allocation des actifs'!$BX$10:$BX$21)</f>
        <v>0</v>
      </c>
    </row>
    <row r="537" spans="2:3" x14ac:dyDescent="0.25">
      <c r="B537" s="32" t="s">
        <v>474</v>
      </c>
      <c r="C537" s="101">
        <f>SUMIF('4) Allocation des actifs'!$BY$10:$BY$21,'Data (Hidden)'!B537,'4) Allocation des actifs'!$BX$10:$BX$21)</f>
        <v>0</v>
      </c>
    </row>
    <row r="538" spans="2:3" x14ac:dyDescent="0.25">
      <c r="B538" s="32" t="s">
        <v>475</v>
      </c>
      <c r="C538" s="101">
        <f>SUMIF('4) Allocation des actifs'!$BY$10:$BY$21,'Data (Hidden)'!B538,'4) Allocation des actifs'!$BX$10:$BX$21)</f>
        <v>0</v>
      </c>
    </row>
    <row r="539" spans="2:3" x14ac:dyDescent="0.25">
      <c r="B539" s="32" t="s">
        <v>476</v>
      </c>
      <c r="C539" s="101">
        <f>SUMIF('4) Allocation des actifs'!$BY$10:$BY$21,'Data (Hidden)'!B539,'4) Allocation des actifs'!$BX$10:$BX$21)</f>
        <v>0</v>
      </c>
    </row>
    <row r="540" spans="2:3" x14ac:dyDescent="0.25">
      <c r="B540" s="32" t="s">
        <v>477</v>
      </c>
      <c r="C540" s="101">
        <f>SUMIF('4) Allocation des actifs'!$BY$10:$BY$21,'Data (Hidden)'!B540,'4) Allocation des actifs'!$BX$10:$BX$21)</f>
        <v>0</v>
      </c>
    </row>
    <row r="541" spans="2:3" x14ac:dyDescent="0.25">
      <c r="B541" s="32" t="s">
        <v>478</v>
      </c>
      <c r="C541" s="101">
        <f>SUMIF('4) Allocation des actifs'!$BY$10:$BY$21,'Data (Hidden)'!B541,'4) Allocation des actifs'!$BX$10:$BX$21)</f>
        <v>0</v>
      </c>
    </row>
    <row r="542" spans="2:3" x14ac:dyDescent="0.25">
      <c r="B542" s="32" t="s">
        <v>479</v>
      </c>
      <c r="C542" s="101">
        <f>SUMIF('4) Allocation des actifs'!$BY$10:$BY$21,'Data (Hidden)'!B542,'4) Allocation des actifs'!$BX$10:$BX$21)</f>
        <v>0</v>
      </c>
    </row>
    <row r="543" spans="2:3" x14ac:dyDescent="0.25">
      <c r="B543" s="32" t="s">
        <v>480</v>
      </c>
      <c r="C543" s="101">
        <f>SUMIF('4) Allocation des actifs'!$BY$10:$BY$21,'Data (Hidden)'!B543,'4) Allocation des actifs'!$BX$10:$BX$21)</f>
        <v>0</v>
      </c>
    </row>
    <row r="545" spans="1:3" ht="15.75" thickBot="1" x14ac:dyDescent="0.3">
      <c r="C545" s="65"/>
    </row>
    <row r="546" spans="1:3" x14ac:dyDescent="0.25">
      <c r="A546" s="35" t="s">
        <v>481</v>
      </c>
      <c r="B546" s="35" t="s">
        <v>482</v>
      </c>
      <c r="C546" s="35"/>
    </row>
    <row r="547" spans="1:3" x14ac:dyDescent="0.25">
      <c r="A547" s="32" t="s">
        <v>483</v>
      </c>
      <c r="B547" s="32" t="s">
        <v>97</v>
      </c>
      <c r="C547" s="34" t="str">
        <f>LEFT('5) Développement du marché'!W9,1)</f>
        <v/>
      </c>
    </row>
    <row r="548" spans="1:3" x14ac:dyDescent="0.25">
      <c r="B548" s="32" t="s">
        <v>98</v>
      </c>
      <c r="C548" s="34" t="str">
        <f>LEFT('5) Développement du marché'!W10,1)</f>
        <v/>
      </c>
    </row>
    <row r="549" spans="1:3" x14ac:dyDescent="0.25">
      <c r="B549" s="32" t="s">
        <v>99</v>
      </c>
      <c r="C549" s="34" t="str">
        <f>LEFT('5) Développement du marché'!W11,1)</f>
        <v/>
      </c>
    </row>
    <row r="550" spans="1:3" x14ac:dyDescent="0.25">
      <c r="B550" s="32" t="s">
        <v>100</v>
      </c>
      <c r="C550" s="34" t="str">
        <f>LEFT('5) Développement du marché'!W12,1)</f>
        <v/>
      </c>
    </row>
    <row r="551" spans="1:3" x14ac:dyDescent="0.25">
      <c r="B551" s="32" t="s">
        <v>79</v>
      </c>
      <c r="C551" s="34" t="str">
        <f>LEFT('5) Développement du marché'!W13,1)</f>
        <v/>
      </c>
    </row>
    <row r="552" spans="1:3" x14ac:dyDescent="0.25">
      <c r="B552" s="32" t="s">
        <v>157</v>
      </c>
      <c r="C552" s="117">
        <f>'5) Développement du marché'!C14</f>
        <v>0</v>
      </c>
    </row>
    <row r="553" spans="1:3" x14ac:dyDescent="0.25">
      <c r="C553" s="34"/>
    </row>
    <row r="554" spans="1:3" x14ac:dyDescent="0.25">
      <c r="A554" s="32" t="s">
        <v>484</v>
      </c>
      <c r="B554" s="32" t="s">
        <v>101</v>
      </c>
      <c r="C554" s="34" t="str">
        <f>LEFT('5) Développement du marché'!W19,1)</f>
        <v/>
      </c>
    </row>
    <row r="555" spans="1:3" x14ac:dyDescent="0.25">
      <c r="B555" s="32" t="s">
        <v>102</v>
      </c>
      <c r="C555" s="34" t="str">
        <f>LEFT('5) Développement du marché'!W20,1)</f>
        <v/>
      </c>
    </row>
    <row r="556" spans="1:3" x14ac:dyDescent="0.25">
      <c r="B556" s="32" t="s">
        <v>103</v>
      </c>
      <c r="C556" s="34" t="str">
        <f>LEFT('5) Développement du marché'!W21,1)</f>
        <v/>
      </c>
    </row>
    <row r="557" spans="1:3" x14ac:dyDescent="0.25">
      <c r="B557" s="32" t="s">
        <v>104</v>
      </c>
      <c r="C557" s="34" t="str">
        <f>LEFT('5) Développement du marché'!W22,1)</f>
        <v/>
      </c>
    </row>
    <row r="558" spans="1:3" x14ac:dyDescent="0.25">
      <c r="B558" s="32" t="s">
        <v>105</v>
      </c>
      <c r="C558" s="34" t="str">
        <f>LEFT('5) Développement du marché'!W23,1)</f>
        <v/>
      </c>
    </row>
    <row r="559" spans="1:3" x14ac:dyDescent="0.25">
      <c r="B559" s="32" t="s">
        <v>79</v>
      </c>
      <c r="C559" s="34" t="str">
        <f>LEFT('5) Développement du marché'!W24,1)</f>
        <v/>
      </c>
    </row>
    <row r="560" spans="1:3" x14ac:dyDescent="0.25">
      <c r="B560" s="32" t="s">
        <v>157</v>
      </c>
      <c r="C560" s="117">
        <f>'5) Développement du marché'!C25</f>
        <v>0</v>
      </c>
    </row>
    <row r="561" spans="1:4" x14ac:dyDescent="0.25">
      <c r="C561" s="34"/>
    </row>
    <row r="562" spans="1:4" x14ac:dyDescent="0.25">
      <c r="A562" s="32" t="s">
        <v>485</v>
      </c>
      <c r="B562" s="32" t="s">
        <v>106</v>
      </c>
      <c r="C562" s="34" t="str">
        <f>LEFT('5) Développement du marché'!W30, 1)</f>
        <v/>
      </c>
    </row>
    <row r="563" spans="1:4" x14ac:dyDescent="0.25">
      <c r="B563" s="32" t="s">
        <v>107</v>
      </c>
      <c r="C563" s="34" t="str">
        <f>LEFT('5) Développement du marché'!W31, 1)</f>
        <v/>
      </c>
    </row>
    <row r="564" spans="1:4" x14ac:dyDescent="0.25">
      <c r="B564" s="32" t="s">
        <v>53</v>
      </c>
      <c r="C564" s="34" t="str">
        <f>LEFT('5) Développement du marché'!W32, 1)</f>
        <v/>
      </c>
    </row>
    <row r="565" spans="1:4" x14ac:dyDescent="0.25">
      <c r="B565" s="32" t="s">
        <v>108</v>
      </c>
      <c r="C565" s="34" t="str">
        <f>LEFT('5) Développement du marché'!W33, 1)</f>
        <v/>
      </c>
    </row>
    <row r="566" spans="1:4" x14ac:dyDescent="0.25">
      <c r="B566" s="32" t="s">
        <v>109</v>
      </c>
      <c r="C566" s="34" t="str">
        <f>LEFT('5) Développement du marché'!W34, 1)</f>
        <v/>
      </c>
    </row>
    <row r="567" spans="1:4" x14ac:dyDescent="0.25">
      <c r="B567" s="32" t="s">
        <v>110</v>
      </c>
      <c r="C567" s="34" t="str">
        <f>LEFT('5) Développement du marché'!W35, 1)</f>
        <v/>
      </c>
    </row>
    <row r="568" spans="1:4" x14ac:dyDescent="0.25">
      <c r="B568" s="32" t="s">
        <v>79</v>
      </c>
      <c r="C568" s="34" t="str">
        <f>LEFT('5) Développement du marché'!W36, 1)</f>
        <v/>
      </c>
    </row>
    <row r="569" spans="1:4" x14ac:dyDescent="0.25">
      <c r="B569" s="32" t="s">
        <v>157</v>
      </c>
      <c r="C569" s="117">
        <f>'5) Développement du marché'!C37</f>
        <v>0</v>
      </c>
    </row>
    <row r="570" spans="1:4" x14ac:dyDescent="0.25">
      <c r="C570" s="34"/>
    </row>
    <row r="571" spans="1:4" x14ac:dyDescent="0.25">
      <c r="A571" s="32" t="s">
        <v>486</v>
      </c>
      <c r="B571" s="32" t="s">
        <v>112</v>
      </c>
      <c r="C571" s="34">
        <f>'5) Développement du marché'!W39</f>
        <v>0</v>
      </c>
      <c r="D571" s="3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90"/>
  <sheetViews>
    <sheetView workbookViewId="0">
      <selection activeCell="F24" sqref="F24"/>
    </sheetView>
  </sheetViews>
  <sheetFormatPr baseColWidth="10" defaultColWidth="11.42578125" defaultRowHeight="15" x14ac:dyDescent="0.25"/>
  <cols>
    <col min="1" max="1" width="11.42578125" style="13"/>
    <col min="2" max="2" width="59.28515625" style="13" customWidth="1"/>
    <col min="3" max="16384" width="11.42578125" style="13"/>
  </cols>
  <sheetData>
    <row r="1" spans="1:2" ht="26.25" x14ac:dyDescent="0.25">
      <c r="A1" s="39" t="s">
        <v>5</v>
      </c>
      <c r="B1" s="39"/>
    </row>
    <row r="3" spans="1:2" ht="15.75" thickBot="1" x14ac:dyDescent="0.3">
      <c r="A3" s="40" t="s">
        <v>41</v>
      </c>
      <c r="B3" s="40" t="s">
        <v>42</v>
      </c>
    </row>
    <row r="4" spans="1:2" x14ac:dyDescent="0.25">
      <c r="A4" s="14"/>
      <c r="B4" s="14"/>
    </row>
    <row r="5" spans="1:2" x14ac:dyDescent="0.2">
      <c r="A5" s="7" t="s">
        <v>24</v>
      </c>
      <c r="B5" s="13" t="s">
        <v>159</v>
      </c>
    </row>
    <row r="6" spans="1:2" x14ac:dyDescent="0.25">
      <c r="B6" s="13" t="s">
        <v>160</v>
      </c>
    </row>
    <row r="7" spans="1:2" x14ac:dyDescent="0.25">
      <c r="B7" s="13" t="s">
        <v>161</v>
      </c>
    </row>
    <row r="10" spans="1:2" x14ac:dyDescent="0.2">
      <c r="A10" s="7" t="s">
        <v>60</v>
      </c>
      <c r="B10" s="129" t="s">
        <v>500</v>
      </c>
    </row>
    <row r="11" spans="1:2" x14ac:dyDescent="0.2">
      <c r="A11" s="7"/>
      <c r="B11" s="129" t="s">
        <v>501</v>
      </c>
    </row>
    <row r="12" spans="1:2" x14ac:dyDescent="0.2">
      <c r="A12" s="7"/>
    </row>
    <row r="13" spans="1:2" x14ac:dyDescent="0.2">
      <c r="A13" s="7"/>
    </row>
    <row r="14" spans="1:2" x14ac:dyDescent="0.2">
      <c r="A14" s="7" t="s">
        <v>78</v>
      </c>
      <c r="B14" s="129" t="s">
        <v>502</v>
      </c>
    </row>
    <row r="15" spans="1:2" x14ac:dyDescent="0.2">
      <c r="A15" s="7"/>
      <c r="B15" s="129" t="s">
        <v>113</v>
      </c>
    </row>
    <row r="16" spans="1:2" x14ac:dyDescent="0.2">
      <c r="A16" s="7"/>
      <c r="B16" s="129" t="s">
        <v>503</v>
      </c>
    </row>
    <row r="17" spans="1:2" x14ac:dyDescent="0.2">
      <c r="A17" s="7"/>
      <c r="B17" s="129" t="s">
        <v>504</v>
      </c>
    </row>
    <row r="18" spans="1:2" x14ac:dyDescent="0.2">
      <c r="A18" s="7"/>
      <c r="B18" s="129" t="s">
        <v>505</v>
      </c>
    </row>
    <row r="19" spans="1:2" s="67" customFormat="1" x14ac:dyDescent="0.2">
      <c r="A19" s="7"/>
    </row>
    <row r="20" spans="1:2" x14ac:dyDescent="0.2">
      <c r="A20" s="7"/>
    </row>
    <row r="21" spans="1:2" x14ac:dyDescent="0.2">
      <c r="A21" s="7" t="s">
        <v>111</v>
      </c>
      <c r="B21" s="129" t="s">
        <v>506</v>
      </c>
    </row>
    <row r="22" spans="1:2" x14ac:dyDescent="0.2">
      <c r="A22" s="7"/>
      <c r="B22" s="129" t="s">
        <v>507</v>
      </c>
    </row>
    <row r="23" spans="1:2" x14ac:dyDescent="0.2">
      <c r="A23" s="7"/>
      <c r="B23" s="129" t="s">
        <v>508</v>
      </c>
    </row>
    <row r="24" spans="1:2" x14ac:dyDescent="0.2">
      <c r="A24" s="7"/>
      <c r="B24" s="129" t="s">
        <v>509</v>
      </c>
    </row>
    <row r="25" spans="1:2" x14ac:dyDescent="0.2">
      <c r="A25" s="7"/>
      <c r="B25" s="129" t="s">
        <v>510</v>
      </c>
    </row>
    <row r="26" spans="1:2" x14ac:dyDescent="0.2">
      <c r="A26" s="7"/>
      <c r="B26" s="129" t="s">
        <v>511</v>
      </c>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1" ma:contentTypeDescription="Ein neues Dokument erstellen." ma:contentTypeScope="" ma:versionID="c1c5daacc5f11f71f165ca53949573d1">
  <xsd:schema xmlns:xsd="http://www.w3.org/2001/XMLSchema" xmlns:xs="http://www.w3.org/2001/XMLSchema" xmlns:p="http://schemas.microsoft.com/office/2006/metadata/properties" xmlns:ns2="c9077d15-72ed-4fec-bcfe-3472729e9195" targetNamespace="http://schemas.microsoft.com/office/2006/metadata/properties" ma:root="true" ma:fieldsID="21fde61944c682fd238978b96a8d7f8b"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D254A6-9D29-4698-B4B2-8244D6B93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944762-153E-4856-8A6A-73CD6964457A}">
  <ds:schemaRefs>
    <ds:schemaRef ds:uri="http://purl.org/dc/terms/"/>
    <ds:schemaRef ds:uri="http://purl.org/dc/dcmitype/"/>
    <ds:schemaRef ds:uri="http://schemas.openxmlformats.org/package/2006/metadata/core-properties"/>
    <ds:schemaRef ds:uri="c9077d15-72ed-4fec-bcfe-3472729e9195"/>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FD10A5C-6115-4629-B53A-AE8C89027A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1) Informations générale</vt:lpstr>
      <vt:lpstr>2) Politique ISR</vt:lpstr>
      <vt:lpstr>3) Actifs</vt:lpstr>
      <vt:lpstr>4) Allocation des actifs</vt:lpstr>
      <vt:lpstr>5) Développement du marché</vt:lpstr>
      <vt:lpstr>Glossaire</vt:lpstr>
      <vt:lpstr>Data (Hidden)</vt:lpstr>
      <vt:lpstr>Dropdown-Content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Walker</dc:creator>
  <cp:lastModifiedBy>Stefan Faust</cp:lastModifiedBy>
  <dcterms:created xsi:type="dcterms:W3CDTF">2017-01-27T10:03:10Z</dcterms:created>
  <dcterms:modified xsi:type="dcterms:W3CDTF">2022-01-13T09:01:40Z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